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71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78.xml" ContentType="application/vnd.openxmlformats-officedocument.spreadsheetml.worksheet+xml"/>
  <Override PartName="/xl/externalLinks/externalLink1.xml" ContentType="application/vnd.openxmlformats-officedocument.spreadsheetml.externalLink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worksheets/sheet76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worksheets/sheet77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tabRatio="634" firstSheet="69" activeTab="76"/>
  </bookViews>
  <sheets>
    <sheet name="январь 12" sheetId="1" r:id="rId1"/>
    <sheet name="февраль12" sheetId="2" r:id="rId2"/>
    <sheet name="март12" sheetId="3" r:id="rId3"/>
    <sheet name="апрель12" sheetId="4" r:id="rId4"/>
    <sheet name="май12" sheetId="6" r:id="rId5"/>
    <sheet name="июнь12" sheetId="7" r:id="rId6"/>
    <sheet name="июль12" sheetId="8" r:id="rId7"/>
    <sheet name="август12" sheetId="9" r:id="rId8"/>
    <sheet name="сентябрь12" sheetId="10" r:id="rId9"/>
    <sheet name="октябрь12" sheetId="11" r:id="rId10"/>
    <sheet name="ноябрь12" sheetId="12" r:id="rId11"/>
    <sheet name="декабрь 12" sheetId="13" r:id="rId12"/>
    <sheet name="январь13" sheetId="14" r:id="rId13"/>
    <sheet name="февраль 13" sheetId="15" r:id="rId14"/>
    <sheet name="март13" sheetId="16" r:id="rId15"/>
    <sheet name="апрель13" sheetId="17" r:id="rId16"/>
    <sheet name="май2013" sheetId="18" r:id="rId17"/>
    <sheet name="июнь2013" sheetId="19" r:id="rId18"/>
    <sheet name="июль 2013" sheetId="20" r:id="rId19"/>
    <sheet name="август 13" sheetId="21" r:id="rId20"/>
    <sheet name="сентябрь13" sheetId="22" r:id="rId21"/>
    <sheet name="октябрь 2013" sheetId="23" r:id="rId22"/>
    <sheet name="ноябрь2013" sheetId="24" r:id="rId23"/>
    <sheet name="декабрь 2013" sheetId="25" r:id="rId24"/>
    <sheet name="январь14" sheetId="32" r:id="rId25"/>
    <sheet name="февраль14" sheetId="33" r:id="rId26"/>
    <sheet name="март14" sheetId="34" r:id="rId27"/>
    <sheet name="апрель14" sheetId="35" r:id="rId28"/>
    <sheet name="май 14" sheetId="36" r:id="rId29"/>
    <sheet name="июнь 14" sheetId="37" r:id="rId30"/>
    <sheet name="июль 14" sheetId="38" r:id="rId31"/>
    <sheet name="август 14" sheetId="39" r:id="rId32"/>
    <sheet name="сентябрь 14" sheetId="40" r:id="rId33"/>
    <sheet name="октябрь 14" sheetId="44" r:id="rId34"/>
    <sheet name="ноябрь 14" sheetId="41" r:id="rId35"/>
    <sheet name="декабрь 14" sheetId="42" r:id="rId36"/>
    <sheet name="январь15" sheetId="45" r:id="rId37"/>
    <sheet name="февраль15" sheetId="46" r:id="rId38"/>
    <sheet name="март 15" sheetId="47" r:id="rId39"/>
    <sheet name="апрель 15" sheetId="49" r:id="rId40"/>
    <sheet name="май 15" sheetId="50" r:id="rId41"/>
    <sheet name="июнь15" sheetId="51" r:id="rId42"/>
    <sheet name="июль 15" sheetId="52" r:id="rId43"/>
    <sheet name="август 15" sheetId="53" r:id="rId44"/>
    <sheet name="сентябрь 15" sheetId="54" r:id="rId45"/>
    <sheet name="октябрь 15" sheetId="56" r:id="rId46"/>
    <sheet name="ноябрь 15" sheetId="57" r:id="rId47"/>
    <sheet name="декабрь 15" sheetId="58" r:id="rId48"/>
    <sheet name="январь 16" sheetId="59" r:id="rId49"/>
    <sheet name="февраль 16" sheetId="60" r:id="rId50"/>
    <sheet name="март 16" sheetId="61" r:id="rId51"/>
    <sheet name="апрель 16" sheetId="62" r:id="rId52"/>
    <sheet name="май 16" sheetId="63" r:id="rId53"/>
    <sheet name="июнь 16" sheetId="64" r:id="rId54"/>
    <sheet name="июль 16" sheetId="65" r:id="rId55"/>
    <sheet name="август 16" sheetId="66" r:id="rId56"/>
    <sheet name="сентябрь 16" sheetId="67" r:id="rId57"/>
    <sheet name="октябрь 16" sheetId="68" r:id="rId58"/>
    <sheet name="ноябрь 16" sheetId="69" r:id="rId59"/>
    <sheet name="декабрь 16" sheetId="70" r:id="rId60"/>
    <sheet name="январь 17" sheetId="71" r:id="rId61"/>
    <sheet name="февраль 17" sheetId="72" r:id="rId62"/>
    <sheet name="март 17" sheetId="73" r:id="rId63"/>
    <sheet name="апрель 17" sheetId="48" r:id="rId64"/>
    <sheet name="май 17" sheetId="74" r:id="rId65"/>
    <sheet name="июнь" sheetId="75" r:id="rId66"/>
    <sheet name="июль" sheetId="77" r:id="rId67"/>
    <sheet name="август" sheetId="78" r:id="rId68"/>
    <sheet name="сентябрь" sheetId="79" r:id="rId69"/>
    <sheet name="октябрь 17" sheetId="80" r:id="rId70"/>
    <sheet name="ноябрь 17" sheetId="81" r:id="rId71"/>
    <sheet name="декабрь 17" sheetId="83" r:id="rId72"/>
    <sheet name="январь 18" sheetId="84" r:id="rId73"/>
    <sheet name="Февраль18" sheetId="86" r:id="rId74"/>
    <sheet name="Март18" sheetId="87" r:id="rId75"/>
    <sheet name="Апрель18" sheetId="88" r:id="rId76"/>
    <sheet name="Май18" sheetId="89" r:id="rId77"/>
    <sheet name="Лист3" sheetId="90" r:id="rId78"/>
  </sheets>
  <externalReferences>
    <externalReference r:id="rId79"/>
  </externalReferences>
  <calcPr calcId="125725"/>
</workbook>
</file>

<file path=xl/calcChain.xml><?xml version="1.0" encoding="utf-8"?>
<calcChain xmlns="http://schemas.openxmlformats.org/spreadsheetml/2006/main">
  <c r="D25" i="89"/>
  <c r="E25" s="1"/>
  <c r="F25" s="1"/>
  <c r="D24"/>
  <c r="F24" s="1"/>
  <c r="D23"/>
  <c r="E23" s="1"/>
  <c r="F23" s="1"/>
  <c r="D22"/>
  <c r="E22" s="1"/>
  <c r="F22" s="1"/>
  <c r="D21"/>
  <c r="F21" s="1"/>
  <c r="D20"/>
  <c r="E20" s="1"/>
  <c r="F20" s="1"/>
  <c r="D19"/>
  <c r="F19" s="1"/>
  <c r="D18"/>
  <c r="E18" s="1"/>
  <c r="F18" s="1"/>
  <c r="D17"/>
  <c r="F17" s="1"/>
  <c r="D16"/>
  <c r="E16" s="1"/>
  <c r="F16" s="1"/>
  <c r="D15"/>
  <c r="F15" s="1"/>
  <c r="D14"/>
  <c r="E14" s="1"/>
  <c r="F14" s="1"/>
  <c r="D13"/>
  <c r="F13" s="1"/>
  <c r="D12"/>
  <c r="E12" s="1"/>
  <c r="F12" s="1"/>
  <c r="D11"/>
  <c r="F11" s="1"/>
  <c r="D10"/>
  <c r="E10" s="1"/>
  <c r="F10" s="1"/>
  <c r="D9"/>
  <c r="E9" s="1"/>
  <c r="F9" s="1"/>
  <c r="D8"/>
  <c r="E8" s="1"/>
  <c r="F8" s="1"/>
  <c r="D7"/>
  <c r="F7" s="1"/>
  <c r="D6"/>
  <c r="F6" s="1"/>
  <c r="E25" i="88"/>
  <c r="F25" s="1"/>
  <c r="D24"/>
  <c r="F24" s="1"/>
  <c r="D23"/>
  <c r="E23" s="1"/>
  <c r="F23" s="1"/>
  <c r="D22"/>
  <c r="E22" s="1"/>
  <c r="F22" s="1"/>
  <c r="D21"/>
  <c r="F21" s="1"/>
  <c r="D20"/>
  <c r="E20" s="1"/>
  <c r="F20" s="1"/>
  <c r="D19"/>
  <c r="F19" s="1"/>
  <c r="D18"/>
  <c r="E18" s="1"/>
  <c r="F18" s="1"/>
  <c r="D17"/>
  <c r="F17" s="1"/>
  <c r="D16"/>
  <c r="E16" s="1"/>
  <c r="F16" s="1"/>
  <c r="D15"/>
  <c r="F15" s="1"/>
  <c r="D14"/>
  <c r="E14" s="1"/>
  <c r="F14" s="1"/>
  <c r="D13"/>
  <c r="F13" s="1"/>
  <c r="D12"/>
  <c r="E12" s="1"/>
  <c r="F12" s="1"/>
  <c r="D11"/>
  <c r="F11" s="1"/>
  <c r="D10"/>
  <c r="E10" s="1"/>
  <c r="F10" s="1"/>
  <c r="D9"/>
  <c r="E9" s="1"/>
  <c r="F9" s="1"/>
  <c r="D8"/>
  <c r="E8" s="1"/>
  <c r="F8" s="1"/>
  <c r="D7"/>
  <c r="F7" s="1"/>
  <c r="D6"/>
  <c r="F6" s="1"/>
  <c r="D26" i="84"/>
  <c r="D24"/>
  <c r="D23"/>
  <c r="D21"/>
  <c r="D18"/>
  <c r="D16"/>
  <c r="D14"/>
  <c r="D12"/>
  <c r="D10"/>
  <c r="D9"/>
  <c r="D8"/>
  <c r="D15"/>
  <c r="D22"/>
  <c r="D20"/>
  <c r="D17"/>
  <c r="D13"/>
  <c r="D11"/>
  <c r="D7"/>
  <c r="D6"/>
  <c r="E26"/>
  <c r="F26" s="1"/>
  <c r="E24"/>
  <c r="F24" s="1"/>
  <c r="E23"/>
  <c r="F23" s="1"/>
  <c r="F22"/>
  <c r="E21"/>
  <c r="F21" s="1"/>
  <c r="F20"/>
  <c r="E18"/>
  <c r="F18" s="1"/>
  <c r="F17"/>
  <c r="E16"/>
  <c r="F16" s="1"/>
  <c r="F15"/>
  <c r="E14"/>
  <c r="F14" s="1"/>
  <c r="E12"/>
  <c r="F12" s="1"/>
  <c r="F11"/>
  <c r="E10"/>
  <c r="F10" s="1"/>
  <c r="E9"/>
  <c r="F9" s="1"/>
  <c r="E8"/>
  <c r="F8" s="1"/>
  <c r="F7"/>
  <c r="F6"/>
  <c r="D25" i="83"/>
  <c r="D22"/>
  <c r="D20"/>
  <c r="D17"/>
  <c r="D13"/>
  <c r="D11"/>
  <c r="D7"/>
  <c r="D6"/>
  <c r="F25"/>
  <c r="F22"/>
  <c r="F20"/>
  <c r="F17"/>
  <c r="F15"/>
  <c r="F13"/>
  <c r="F11"/>
  <c r="F7"/>
  <c r="F6"/>
  <c r="D25" i="81"/>
  <c r="D22"/>
  <c r="D20"/>
  <c r="D17"/>
  <c r="D15"/>
  <c r="D13"/>
  <c r="D11"/>
  <c r="D7"/>
  <c r="D6"/>
  <c r="F25"/>
  <c r="F22"/>
  <c r="F20"/>
  <c r="F17"/>
  <c r="F15"/>
  <c r="F13"/>
  <c r="F11"/>
  <c r="F7"/>
  <c r="F6"/>
  <c r="E8" i="80"/>
  <c r="D8" i="81" s="1"/>
  <c r="E8" s="1"/>
  <c r="E26" i="80"/>
  <c r="D26" i="81" s="1"/>
  <c r="E26" s="1"/>
  <c r="E24" i="80"/>
  <c r="D24" i="81" s="1"/>
  <c r="E24" s="1"/>
  <c r="E23" i="80"/>
  <c r="D23" i="81" s="1"/>
  <c r="E23" s="1"/>
  <c r="E21" i="80"/>
  <c r="D21" i="81" s="1"/>
  <c r="E21" s="1"/>
  <c r="E18" i="80"/>
  <c r="D18" i="81" s="1"/>
  <c r="E18" s="1"/>
  <c r="E16" i="80"/>
  <c r="D16" i="81" s="1"/>
  <c r="E16" s="1"/>
  <c r="E14" i="80"/>
  <c r="D14" i="81" s="1"/>
  <c r="E14" s="1"/>
  <c r="E12" i="80"/>
  <c r="D12" i="81" s="1"/>
  <c r="E12" s="1"/>
  <c r="E10" i="80"/>
  <c r="D10" i="81" s="1"/>
  <c r="E10" s="1"/>
  <c r="E9" i="80"/>
  <c r="D9" i="81" s="1"/>
  <c r="E9" s="1"/>
  <c r="D26" i="80"/>
  <c r="D25"/>
  <c r="D24"/>
  <c r="D23"/>
  <c r="D22"/>
  <c r="D21"/>
  <c r="D20"/>
  <c r="D18"/>
  <c r="D17"/>
  <c r="D16"/>
  <c r="D15"/>
  <c r="D14"/>
  <c r="D13"/>
  <c r="D12"/>
  <c r="D11"/>
  <c r="D10"/>
  <c r="D9"/>
  <c r="D8"/>
  <c r="D7"/>
  <c r="D6"/>
  <c r="F6" s="1"/>
  <c r="F26"/>
  <c r="F24"/>
  <c r="F23"/>
  <c r="F22"/>
  <c r="F21"/>
  <c r="F20"/>
  <c r="F18"/>
  <c r="F17"/>
  <c r="F16"/>
  <c r="F15"/>
  <c r="F14"/>
  <c r="F13"/>
  <c r="F12"/>
  <c r="F11"/>
  <c r="F10"/>
  <c r="F9"/>
  <c r="F8"/>
  <c r="F7"/>
  <c r="D26" i="79"/>
  <c r="D25"/>
  <c r="D24"/>
  <c r="D23"/>
  <c r="D22"/>
  <c r="D21"/>
  <c r="D20"/>
  <c r="D18"/>
  <c r="D17"/>
  <c r="D16"/>
  <c r="D15"/>
  <c r="D14"/>
  <c r="D13"/>
  <c r="D12"/>
  <c r="D11"/>
  <c r="D10"/>
  <c r="D8"/>
  <c r="D9"/>
  <c r="D7"/>
  <c r="D6"/>
  <c r="F26"/>
  <c r="F25"/>
  <c r="F24"/>
  <c r="F23"/>
  <c r="F22"/>
  <c r="F21"/>
  <c r="F20"/>
  <c r="F18"/>
  <c r="F17"/>
  <c r="F16"/>
  <c r="F15"/>
  <c r="F14"/>
  <c r="F13"/>
  <c r="F12"/>
  <c r="F11"/>
  <c r="F10"/>
  <c r="F9"/>
  <c r="F8"/>
  <c r="F7"/>
  <c r="F6"/>
  <c r="D26" i="78"/>
  <c r="D24"/>
  <c r="D23"/>
  <c r="D21"/>
  <c r="D18"/>
  <c r="D16"/>
  <c r="D14"/>
  <c r="D12"/>
  <c r="D10"/>
  <c r="D9"/>
  <c r="D8"/>
  <c r="D25"/>
  <c r="D22"/>
  <c r="D20"/>
  <c r="D17"/>
  <c r="D15"/>
  <c r="D13"/>
  <c r="D11"/>
  <c r="D7"/>
  <c r="D6"/>
  <c r="F26"/>
  <c r="F25"/>
  <c r="F24"/>
  <c r="F23"/>
  <c r="F22"/>
  <c r="F21"/>
  <c r="F20"/>
  <c r="F18"/>
  <c r="F17"/>
  <c r="F16"/>
  <c r="F15"/>
  <c r="F14"/>
  <c r="F13"/>
  <c r="F12"/>
  <c r="F11"/>
  <c r="F10"/>
  <c r="F9"/>
  <c r="F8"/>
  <c r="F7"/>
  <c r="F6"/>
  <c r="D25" i="77"/>
  <c r="D22"/>
  <c r="D20"/>
  <c r="D17"/>
  <c r="D15"/>
  <c r="F15" s="1"/>
  <c r="D13"/>
  <c r="D11"/>
  <c r="D7"/>
  <c r="D6"/>
  <c r="D26"/>
  <c r="F26" s="1"/>
  <c r="F25"/>
  <c r="D24"/>
  <c r="F24" s="1"/>
  <c r="D23"/>
  <c r="F23" s="1"/>
  <c r="F22"/>
  <c r="D21"/>
  <c r="F21" s="1"/>
  <c r="F20"/>
  <c r="D18"/>
  <c r="F18" s="1"/>
  <c r="F17"/>
  <c r="D16"/>
  <c r="F16" s="1"/>
  <c r="D14"/>
  <c r="F14" s="1"/>
  <c r="F13"/>
  <c r="D12"/>
  <c r="F12" s="1"/>
  <c r="F11"/>
  <c r="D10"/>
  <c r="F10" s="1"/>
  <c r="D9"/>
  <c r="F9" s="1"/>
  <c r="D8"/>
  <c r="F8" s="1"/>
  <c r="F7"/>
  <c r="F6"/>
  <c r="D25" i="75"/>
  <c r="D22"/>
  <c r="D20"/>
  <c r="D17"/>
  <c r="D15"/>
  <c r="D13"/>
  <c r="D7"/>
  <c r="D6"/>
  <c r="D11"/>
  <c r="D26"/>
  <c r="F26" s="1"/>
  <c r="F25"/>
  <c r="D24"/>
  <c r="D23"/>
  <c r="F23" s="1"/>
  <c r="F22"/>
  <c r="D21"/>
  <c r="F21" s="1"/>
  <c r="F20"/>
  <c r="D19"/>
  <c r="D18"/>
  <c r="F18" s="1"/>
  <c r="F17"/>
  <c r="D16"/>
  <c r="F16" s="1"/>
  <c r="F15"/>
  <c r="D14"/>
  <c r="F14" s="1"/>
  <c r="F13"/>
  <c r="D12"/>
  <c r="F12" s="1"/>
  <c r="F11"/>
  <c r="D10"/>
  <c r="F10" s="1"/>
  <c r="D9"/>
  <c r="F9" s="1"/>
  <c r="D8"/>
  <c r="F7"/>
  <c r="F6"/>
  <c r="D19" i="74"/>
  <c r="D26"/>
  <c r="D24"/>
  <c r="D23"/>
  <c r="D21"/>
  <c r="D18"/>
  <c r="D16"/>
  <c r="D14"/>
  <c r="D12"/>
  <c r="D10"/>
  <c r="D12" i="48"/>
  <c r="F12" s="1"/>
  <c r="D9" i="74"/>
  <c r="D8"/>
  <c r="D25"/>
  <c r="D22"/>
  <c r="F22" s="1"/>
  <c r="D20"/>
  <c r="D17"/>
  <c r="F17" s="1"/>
  <c r="D15"/>
  <c r="D13"/>
  <c r="F13" s="1"/>
  <c r="D11"/>
  <c r="D7"/>
  <c r="F7" s="1"/>
  <c r="D6"/>
  <c r="F6" s="1"/>
  <c r="F26"/>
  <c r="F25"/>
  <c r="F23"/>
  <c r="F21"/>
  <c r="F20"/>
  <c r="F18"/>
  <c r="F16"/>
  <c r="F15"/>
  <c r="F14"/>
  <c r="F12"/>
  <c r="F11"/>
  <c r="F10"/>
  <c r="F9"/>
  <c r="D26" i="48"/>
  <c r="D25"/>
  <c r="D24"/>
  <c r="D23"/>
  <c r="D22"/>
  <c r="D21"/>
  <c r="D20"/>
  <c r="D19"/>
  <c r="D18"/>
  <c r="D17"/>
  <c r="D16"/>
  <c r="D15"/>
  <c r="D14"/>
  <c r="D13"/>
  <c r="D11"/>
  <c r="D10"/>
  <c r="D9"/>
  <c r="D8"/>
  <c r="D7"/>
  <c r="D6"/>
  <c r="F26"/>
  <c r="F25"/>
  <c r="F23"/>
  <c r="F22"/>
  <c r="F21"/>
  <c r="F20"/>
  <c r="F18"/>
  <c r="F17"/>
  <c r="F16"/>
  <c r="F15"/>
  <c r="F14"/>
  <c r="F13"/>
  <c r="F11"/>
  <c r="F10"/>
  <c r="F9"/>
  <c r="F7"/>
  <c r="F6"/>
  <c r="D7" i="73"/>
  <c r="D8"/>
  <c r="F8" s="1"/>
  <c r="D9"/>
  <c r="D10"/>
  <c r="D11"/>
  <c r="D12"/>
  <c r="D13"/>
  <c r="D14"/>
  <c r="D15"/>
  <c r="D16"/>
  <c r="D17"/>
  <c r="D18"/>
  <c r="D19"/>
  <c r="D20"/>
  <c r="D21"/>
  <c r="D22"/>
  <c r="D23"/>
  <c r="D24"/>
  <c r="F24" s="1"/>
  <c r="D25"/>
  <c r="D26"/>
  <c r="D6"/>
  <c r="F26"/>
  <c r="F25"/>
  <c r="F23"/>
  <c r="F22"/>
  <c r="F21"/>
  <c r="F20"/>
  <c r="F18"/>
  <c r="F17"/>
  <c r="F16"/>
  <c r="F15"/>
  <c r="F14"/>
  <c r="F13"/>
  <c r="F12"/>
  <c r="F11"/>
  <c r="F10"/>
  <c r="F9"/>
  <c r="F7"/>
  <c r="F6"/>
  <c r="D7" i="72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6"/>
  <c r="F26"/>
  <c r="F25"/>
  <c r="F23"/>
  <c r="F22"/>
  <c r="F21"/>
  <c r="F20"/>
  <c r="F18"/>
  <c r="F17"/>
  <c r="F16"/>
  <c r="F15"/>
  <c r="F14"/>
  <c r="F13"/>
  <c r="F12"/>
  <c r="F11"/>
  <c r="F10"/>
  <c r="F9"/>
  <c r="F7"/>
  <c r="F6"/>
  <c r="D6" i="71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F26"/>
  <c r="F25"/>
  <c r="F23"/>
  <c r="F22"/>
  <c r="F21"/>
  <c r="F20"/>
  <c r="F18"/>
  <c r="F17"/>
  <c r="F16"/>
  <c r="F15"/>
  <c r="F14"/>
  <c r="F13"/>
  <c r="F12"/>
  <c r="F11"/>
  <c r="F10"/>
  <c r="F9"/>
  <c r="F7"/>
  <c r="F6"/>
  <c r="D7" i="70"/>
  <c r="D8"/>
  <c r="F8" s="1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6"/>
  <c r="F26"/>
  <c r="F25"/>
  <c r="F23"/>
  <c r="F22"/>
  <c r="F21"/>
  <c r="F20"/>
  <c r="F18"/>
  <c r="F17"/>
  <c r="F16"/>
  <c r="F15"/>
  <c r="F14"/>
  <c r="F13"/>
  <c r="F12"/>
  <c r="F11"/>
  <c r="F10"/>
  <c r="F9"/>
  <c r="F7"/>
  <c r="F6"/>
  <c r="D7" i="69"/>
  <c r="D8"/>
  <c r="D9"/>
  <c r="D10"/>
  <c r="D11"/>
  <c r="D12"/>
  <c r="D13"/>
  <c r="D14"/>
  <c r="D15"/>
  <c r="D16"/>
  <c r="D17"/>
  <c r="D18"/>
  <c r="D20"/>
  <c r="D21"/>
  <c r="D22"/>
  <c r="D23"/>
  <c r="D24"/>
  <c r="D25"/>
  <c r="D26"/>
  <c r="D6"/>
  <c r="F26"/>
  <c r="F25"/>
  <c r="F23"/>
  <c r="F22"/>
  <c r="F21"/>
  <c r="F20"/>
  <c r="F18"/>
  <c r="F17"/>
  <c r="F16"/>
  <c r="F15"/>
  <c r="F14"/>
  <c r="F13"/>
  <c r="F12"/>
  <c r="F11"/>
  <c r="F10"/>
  <c r="F9"/>
  <c r="F7"/>
  <c r="F6"/>
  <c r="D7" i="68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6"/>
  <c r="F26"/>
  <c r="F25"/>
  <c r="F23"/>
  <c r="F22"/>
  <c r="F21"/>
  <c r="F20"/>
  <c r="F18"/>
  <c r="F17"/>
  <c r="F16"/>
  <c r="F15"/>
  <c r="F14"/>
  <c r="F13"/>
  <c r="F12"/>
  <c r="F11"/>
  <c r="F10"/>
  <c r="F9"/>
  <c r="F7"/>
  <c r="F6"/>
  <c r="D7" i="67"/>
  <c r="D8"/>
  <c r="F8" s="1"/>
  <c r="D9"/>
  <c r="D10"/>
  <c r="D11"/>
  <c r="D12"/>
  <c r="D13"/>
  <c r="D14"/>
  <c r="D15"/>
  <c r="D16"/>
  <c r="D17"/>
  <c r="D18"/>
  <c r="D20"/>
  <c r="D21"/>
  <c r="D22"/>
  <c r="D23"/>
  <c r="D24"/>
  <c r="F24" s="1"/>
  <c r="D25"/>
  <c r="D26"/>
  <c r="D6"/>
  <c r="F26"/>
  <c r="F25"/>
  <c r="F23"/>
  <c r="F22"/>
  <c r="F21"/>
  <c r="F20"/>
  <c r="F18"/>
  <c r="F17"/>
  <c r="F16"/>
  <c r="F15"/>
  <c r="F14"/>
  <c r="F13"/>
  <c r="F12"/>
  <c r="F11"/>
  <c r="F10"/>
  <c r="F9"/>
  <c r="F7"/>
  <c r="F6"/>
  <c r="D7" i="66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6"/>
  <c r="F25"/>
  <c r="F24"/>
  <c r="F22"/>
  <c r="F21"/>
  <c r="F20"/>
  <c r="F19"/>
  <c r="F18"/>
  <c r="F17"/>
  <c r="F16"/>
  <c r="F15"/>
  <c r="F14"/>
  <c r="F13"/>
  <c r="F12"/>
  <c r="F11"/>
  <c r="F10"/>
  <c r="F9"/>
  <c r="F7"/>
  <c r="F6"/>
  <c r="D7" i="65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6"/>
  <c r="F26"/>
  <c r="F25"/>
  <c r="F23"/>
  <c r="F22"/>
  <c r="F21"/>
  <c r="F20"/>
  <c r="F18"/>
  <c r="F17"/>
  <c r="F16"/>
  <c r="F15"/>
  <c r="F14"/>
  <c r="F13"/>
  <c r="F12"/>
  <c r="F11"/>
  <c r="F10"/>
  <c r="F9"/>
  <c r="F7"/>
  <c r="F6"/>
  <c r="D7" i="64"/>
  <c r="D8"/>
  <c r="D9"/>
  <c r="D10"/>
  <c r="D11"/>
  <c r="D12"/>
  <c r="D13"/>
  <c r="D14"/>
  <c r="D15"/>
  <c r="D16"/>
  <c r="D17"/>
  <c r="D18"/>
  <c r="D20"/>
  <c r="D21"/>
  <c r="D22"/>
  <c r="D23"/>
  <c r="D24"/>
  <c r="D25"/>
  <c r="D26"/>
  <c r="D6"/>
  <c r="F26"/>
  <c r="F23"/>
  <c r="F22"/>
  <c r="F21"/>
  <c r="F20"/>
  <c r="F18"/>
  <c r="F17"/>
  <c r="F16"/>
  <c r="F15"/>
  <c r="F14"/>
  <c r="F13"/>
  <c r="F12"/>
  <c r="F11"/>
  <c r="F10"/>
  <c r="F9"/>
  <c r="F7"/>
  <c r="F6"/>
  <c r="D7" i="63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6"/>
  <c r="F26"/>
  <c r="F25"/>
  <c r="F23"/>
  <c r="F22"/>
  <c r="F21"/>
  <c r="F20"/>
  <c r="F18"/>
  <c r="F17"/>
  <c r="F16"/>
  <c r="F15"/>
  <c r="F14"/>
  <c r="F13"/>
  <c r="F12"/>
  <c r="F11"/>
  <c r="F10"/>
  <c r="F9"/>
  <c r="F7"/>
  <c r="F6"/>
  <c r="D7" i="62"/>
  <c r="D8"/>
  <c r="D9"/>
  <c r="D10"/>
  <c r="D11"/>
  <c r="D12"/>
  <c r="D13"/>
  <c r="D14"/>
  <c r="D15"/>
  <c r="D16"/>
  <c r="D17"/>
  <c r="D18"/>
  <c r="D20"/>
  <c r="D21"/>
  <c r="D22"/>
  <c r="D23"/>
  <c r="D24"/>
  <c r="D25"/>
  <c r="D6"/>
  <c r="F25"/>
  <c r="F23"/>
  <c r="F22"/>
  <c r="F21"/>
  <c r="F20"/>
  <c r="F18"/>
  <c r="F17"/>
  <c r="F16"/>
  <c r="F15"/>
  <c r="F14"/>
  <c r="F13"/>
  <c r="F12"/>
  <c r="F11"/>
  <c r="F10"/>
  <c r="F9"/>
  <c r="F7"/>
  <c r="F6"/>
  <c r="D7" i="61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6"/>
  <c r="F26"/>
  <c r="F25"/>
  <c r="F23"/>
  <c r="F22"/>
  <c r="F21"/>
  <c r="F20"/>
  <c r="F18"/>
  <c r="F17"/>
  <c r="F16"/>
  <c r="F15"/>
  <c r="F14"/>
  <c r="F13"/>
  <c r="F12"/>
  <c r="F11"/>
  <c r="F10"/>
  <c r="F9"/>
  <c r="F7"/>
  <c r="F6"/>
  <c r="D7" i="60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6"/>
  <c r="F26"/>
  <c r="F25"/>
  <c r="F23"/>
  <c r="F22"/>
  <c r="F21"/>
  <c r="F20"/>
  <c r="F18"/>
  <c r="F17"/>
  <c r="F16"/>
  <c r="F15"/>
  <c r="F14"/>
  <c r="F13"/>
  <c r="F12"/>
  <c r="F11"/>
  <c r="F10"/>
  <c r="F9"/>
  <c r="F7"/>
  <c r="F6"/>
  <c r="D7" i="59"/>
  <c r="D8"/>
  <c r="D9"/>
  <c r="D10"/>
  <c r="D11"/>
  <c r="D12"/>
  <c r="D13"/>
  <c r="D14"/>
  <c r="D15"/>
  <c r="D16"/>
  <c r="D17"/>
  <c r="D18"/>
  <c r="D20"/>
  <c r="D21"/>
  <c r="D22"/>
  <c r="D23"/>
  <c r="D24"/>
  <c r="D25"/>
  <c r="D26"/>
  <c r="D6"/>
  <c r="F26"/>
  <c r="F25"/>
  <c r="F23"/>
  <c r="F22"/>
  <c r="F21"/>
  <c r="F20"/>
  <c r="F18"/>
  <c r="F17"/>
  <c r="F16"/>
  <c r="F15"/>
  <c r="F14"/>
  <c r="F13"/>
  <c r="F12"/>
  <c r="F11"/>
  <c r="F10"/>
  <c r="F9"/>
  <c r="F7"/>
  <c r="F6"/>
  <c r="D7" i="58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6"/>
  <c r="F26"/>
  <c r="F25"/>
  <c r="F23"/>
  <c r="F22"/>
  <c r="F21"/>
  <c r="F20"/>
  <c r="F18"/>
  <c r="F17"/>
  <c r="F16"/>
  <c r="F15"/>
  <c r="F14"/>
  <c r="F13"/>
  <c r="F12"/>
  <c r="F11"/>
  <c r="F10"/>
  <c r="F9"/>
  <c r="F7"/>
  <c r="F6"/>
  <c r="D7" i="57"/>
  <c r="D8"/>
  <c r="D9"/>
  <c r="D10"/>
  <c r="D11"/>
  <c r="D12"/>
  <c r="D13"/>
  <c r="D14"/>
  <c r="D15"/>
  <c r="D16"/>
  <c r="D17"/>
  <c r="D18"/>
  <c r="D20"/>
  <c r="D21"/>
  <c r="D22"/>
  <c r="D23"/>
  <c r="D24"/>
  <c r="D25"/>
  <c r="D26"/>
  <c r="D6"/>
  <c r="F26"/>
  <c r="F25"/>
  <c r="F23"/>
  <c r="F22"/>
  <c r="F21"/>
  <c r="F20"/>
  <c r="F18"/>
  <c r="F17"/>
  <c r="F16"/>
  <c r="F15"/>
  <c r="F14"/>
  <c r="F13"/>
  <c r="F12"/>
  <c r="F11"/>
  <c r="F10"/>
  <c r="F9"/>
  <c r="F7"/>
  <c r="F6"/>
  <c r="D7" i="56"/>
  <c r="D8"/>
  <c r="D9"/>
  <c r="D10"/>
  <c r="D11"/>
  <c r="D12"/>
  <c r="D13"/>
  <c r="D14"/>
  <c r="D15"/>
  <c r="D16"/>
  <c r="D17"/>
  <c r="D18"/>
  <c r="D21"/>
  <c r="D22"/>
  <c r="D23"/>
  <c r="D24"/>
  <c r="D25"/>
  <c r="D26"/>
  <c r="D6"/>
  <c r="F26"/>
  <c r="F25"/>
  <c r="F23"/>
  <c r="F22"/>
  <c r="F21"/>
  <c r="F20"/>
  <c r="F18"/>
  <c r="F17"/>
  <c r="F16"/>
  <c r="F15"/>
  <c r="F14"/>
  <c r="F13"/>
  <c r="F12"/>
  <c r="F11"/>
  <c r="F10"/>
  <c r="F9"/>
  <c r="F7"/>
  <c r="F6"/>
  <c r="F26" i="54"/>
  <c r="F23"/>
  <c r="D7" i="53"/>
  <c r="D8"/>
  <c r="D9"/>
  <c r="D10"/>
  <c r="D11"/>
  <c r="D12"/>
  <c r="D13"/>
  <c r="D14"/>
  <c r="D15"/>
  <c r="D16"/>
  <c r="D17"/>
  <c r="D18"/>
  <c r="D19"/>
  <c r="D26"/>
  <c r="D6"/>
  <c r="F24" i="46"/>
  <c r="F24" i="53"/>
  <c r="F20"/>
  <c r="F25" i="54"/>
  <c r="F25" i="53"/>
  <c r="D24" i="52"/>
  <c r="F24" s="1"/>
  <c r="D7" i="54"/>
  <c r="D8"/>
  <c r="D9"/>
  <c r="D10"/>
  <c r="D11"/>
  <c r="D12"/>
  <c r="D13"/>
  <c r="D14"/>
  <c r="D15"/>
  <c r="D16"/>
  <c r="D17"/>
  <c r="D18"/>
  <c r="D24"/>
  <c r="D6"/>
  <c r="F22"/>
  <c r="F21"/>
  <c r="F20"/>
  <c r="F18"/>
  <c r="F17"/>
  <c r="F16"/>
  <c r="F15"/>
  <c r="F14"/>
  <c r="F13"/>
  <c r="F12"/>
  <c r="F11"/>
  <c r="F10"/>
  <c r="F9"/>
  <c r="F7"/>
  <c r="F6"/>
  <c r="F23" i="53"/>
  <c r="F22"/>
  <c r="F21"/>
  <c r="F19"/>
  <c r="F18"/>
  <c r="F17"/>
  <c r="F16"/>
  <c r="F15"/>
  <c r="F14"/>
  <c r="F13"/>
  <c r="F12"/>
  <c r="F11"/>
  <c r="F10"/>
  <c r="F9"/>
  <c r="F7"/>
  <c r="F6"/>
  <c r="D7" i="52"/>
  <c r="D8"/>
  <c r="D9"/>
  <c r="D10"/>
  <c r="D11"/>
  <c r="D12"/>
  <c r="D13"/>
  <c r="D14"/>
  <c r="D15"/>
  <c r="D16"/>
  <c r="D17"/>
  <c r="D18"/>
  <c r="D19"/>
  <c r="D20"/>
  <c r="D21"/>
  <c r="D22"/>
  <c r="D23"/>
  <c r="F23" s="1"/>
  <c r="D6"/>
  <c r="F22"/>
  <c r="F21"/>
  <c r="F20"/>
  <c r="F19"/>
  <c r="F18"/>
  <c r="F17"/>
  <c r="F16"/>
  <c r="F15"/>
  <c r="F14"/>
  <c r="F13"/>
  <c r="F12"/>
  <c r="F11"/>
  <c r="F10"/>
  <c r="F9"/>
  <c r="F7"/>
  <c r="F6"/>
  <c r="D7" i="51"/>
  <c r="D8"/>
  <c r="D9"/>
  <c r="D10"/>
  <c r="D11"/>
  <c r="D12"/>
  <c r="D13"/>
  <c r="D14"/>
  <c r="D15"/>
  <c r="D16"/>
  <c r="D17"/>
  <c r="D18"/>
  <c r="D19"/>
  <c r="D20"/>
  <c r="D22"/>
  <c r="D6"/>
  <c r="F22"/>
  <c r="F21"/>
  <c r="F20"/>
  <c r="F19"/>
  <c r="F18"/>
  <c r="F17"/>
  <c r="F16"/>
  <c r="F15"/>
  <c r="F14"/>
  <c r="F13"/>
  <c r="F12"/>
  <c r="F11"/>
  <c r="F10"/>
  <c r="F9"/>
  <c r="F7"/>
  <c r="F6"/>
  <c r="D8" i="50"/>
  <c r="D9"/>
  <c r="D10"/>
  <c r="D12"/>
  <c r="D14"/>
  <c r="D16"/>
  <c r="D18"/>
  <c r="D21"/>
  <c r="D23"/>
  <c r="F22"/>
  <c r="F21"/>
  <c r="F20"/>
  <c r="F19"/>
  <c r="F18"/>
  <c r="F17"/>
  <c r="F16"/>
  <c r="F15"/>
  <c r="F14"/>
  <c r="F13"/>
  <c r="F12"/>
  <c r="F11"/>
  <c r="F10"/>
  <c r="F9"/>
  <c r="F7"/>
  <c r="F6"/>
  <c r="D8" i="49"/>
  <c r="D9"/>
  <c r="D10"/>
  <c r="D12"/>
  <c r="D14"/>
  <c r="D16"/>
  <c r="D18"/>
  <c r="D21"/>
  <c r="D23"/>
  <c r="F22"/>
  <c r="F21"/>
  <c r="F20"/>
  <c r="F19"/>
  <c r="F18"/>
  <c r="F17"/>
  <c r="F16"/>
  <c r="F15"/>
  <c r="F14"/>
  <c r="F13"/>
  <c r="F12"/>
  <c r="F11"/>
  <c r="F10"/>
  <c r="F9"/>
  <c r="F7"/>
  <c r="F6"/>
  <c r="D8" i="47"/>
  <c r="D9"/>
  <c r="D10"/>
  <c r="D12"/>
  <c r="D14"/>
  <c r="D16"/>
  <c r="D18"/>
  <c r="D21"/>
  <c r="D23"/>
  <c r="F22"/>
  <c r="F21"/>
  <c r="F20"/>
  <c r="F19"/>
  <c r="F18"/>
  <c r="F17"/>
  <c r="F16"/>
  <c r="F15"/>
  <c r="F14"/>
  <c r="F13"/>
  <c r="F12"/>
  <c r="F11"/>
  <c r="F10"/>
  <c r="F9"/>
  <c r="F7"/>
  <c r="F6"/>
  <c r="D8" i="46"/>
  <c r="D9"/>
  <c r="D10"/>
  <c r="D12"/>
  <c r="D14"/>
  <c r="D16"/>
  <c r="D18"/>
  <c r="D21"/>
  <c r="D23"/>
  <c r="F23"/>
  <c r="F22"/>
  <c r="F21"/>
  <c r="F20"/>
  <c r="F19"/>
  <c r="F18"/>
  <c r="F17"/>
  <c r="F16"/>
  <c r="F15"/>
  <c r="F14"/>
  <c r="F13"/>
  <c r="F12"/>
  <c r="F11"/>
  <c r="F10"/>
  <c r="F9"/>
  <c r="F7"/>
  <c r="F6"/>
  <c r="D7" i="45"/>
  <c r="D8"/>
  <c r="D9"/>
  <c r="D10"/>
  <c r="D11"/>
  <c r="D12"/>
  <c r="D13"/>
  <c r="D14"/>
  <c r="D15"/>
  <c r="D16"/>
  <c r="D17"/>
  <c r="D18"/>
  <c r="D19"/>
  <c r="D20"/>
  <c r="D21"/>
  <c r="D22"/>
  <c r="D23"/>
  <c r="D6"/>
  <c r="F23"/>
  <c r="F22"/>
  <c r="F21"/>
  <c r="F20"/>
  <c r="F19"/>
  <c r="F18"/>
  <c r="F17"/>
  <c r="F16"/>
  <c r="F15"/>
  <c r="F14"/>
  <c r="F13"/>
  <c r="F12"/>
  <c r="F11"/>
  <c r="F10"/>
  <c r="F9"/>
  <c r="F7"/>
  <c r="F6"/>
  <c r="D7" i="42"/>
  <c r="D8"/>
  <c r="D9"/>
  <c r="D10"/>
  <c r="D11"/>
  <c r="D12"/>
  <c r="D13"/>
  <c r="D14"/>
  <c r="D15"/>
  <c r="D16"/>
  <c r="D17"/>
  <c r="D18"/>
  <c r="D19"/>
  <c r="D20"/>
  <c r="D21"/>
  <c r="D22"/>
  <c r="D23"/>
  <c r="D6"/>
  <c r="D7" i="41"/>
  <c r="D8"/>
  <c r="D9"/>
  <c r="D10"/>
  <c r="D11"/>
  <c r="D12"/>
  <c r="D13"/>
  <c r="D14"/>
  <c r="D15"/>
  <c r="D16"/>
  <c r="D17"/>
  <c r="D18"/>
  <c r="D19"/>
  <c r="D20"/>
  <c r="D21"/>
  <c r="D22"/>
  <c r="D23"/>
  <c r="D6"/>
  <c r="D7" i="44"/>
  <c r="D8"/>
  <c r="D9"/>
  <c r="D10"/>
  <c r="D11"/>
  <c r="D12"/>
  <c r="D13"/>
  <c r="D14"/>
  <c r="D15"/>
  <c r="D16"/>
  <c r="D17"/>
  <c r="D18"/>
  <c r="D19"/>
  <c r="D20"/>
  <c r="D22"/>
  <c r="D23"/>
  <c r="D6"/>
  <c r="F23"/>
  <c r="F22"/>
  <c r="F21"/>
  <c r="F20"/>
  <c r="F19"/>
  <c r="F18"/>
  <c r="F17"/>
  <c r="F16"/>
  <c r="F15"/>
  <c r="F14"/>
  <c r="F13"/>
  <c r="F12"/>
  <c r="F11"/>
  <c r="F10"/>
  <c r="F9"/>
  <c r="F7"/>
  <c r="F6"/>
  <c r="D7" i="40"/>
  <c r="D8"/>
  <c r="D9"/>
  <c r="D10"/>
  <c r="D11"/>
  <c r="D12"/>
  <c r="D13"/>
  <c r="D14"/>
  <c r="D15"/>
  <c r="D16"/>
  <c r="D17"/>
  <c r="D18"/>
  <c r="D19"/>
  <c r="D20"/>
  <c r="D21"/>
  <c r="D22"/>
  <c r="D23"/>
  <c r="D6"/>
  <c r="F23" i="42"/>
  <c r="F22"/>
  <c r="F21"/>
  <c r="F20"/>
  <c r="F19"/>
  <c r="F18"/>
  <c r="F17"/>
  <c r="F16"/>
  <c r="F15"/>
  <c r="F14"/>
  <c r="F13"/>
  <c r="F12"/>
  <c r="F11"/>
  <c r="F10"/>
  <c r="F9"/>
  <c r="F7"/>
  <c r="F6"/>
  <c r="F23" i="41"/>
  <c r="F22"/>
  <c r="F21"/>
  <c r="F20"/>
  <c r="F19"/>
  <c r="F18"/>
  <c r="F17"/>
  <c r="F16"/>
  <c r="F15"/>
  <c r="F14"/>
  <c r="F13"/>
  <c r="F12"/>
  <c r="F11"/>
  <c r="F10"/>
  <c r="F9"/>
  <c r="F7"/>
  <c r="F6"/>
  <c r="F23" i="40"/>
  <c r="F22"/>
  <c r="F21"/>
  <c r="F20"/>
  <c r="F19"/>
  <c r="F18"/>
  <c r="F17"/>
  <c r="F16"/>
  <c r="F15"/>
  <c r="F14"/>
  <c r="F13"/>
  <c r="F12"/>
  <c r="F11"/>
  <c r="F10"/>
  <c r="F9"/>
  <c r="F7"/>
  <c r="F6"/>
  <c r="D7" i="39"/>
  <c r="D8"/>
  <c r="D9"/>
  <c r="D10"/>
  <c r="D11"/>
  <c r="D12"/>
  <c r="D13"/>
  <c r="D14"/>
  <c r="D15"/>
  <c r="D16"/>
  <c r="D17"/>
  <c r="D18"/>
  <c r="D19"/>
  <c r="D20"/>
  <c r="D21"/>
  <c r="D22"/>
  <c r="D23"/>
  <c r="D6"/>
  <c r="F23"/>
  <c r="F22"/>
  <c r="F21"/>
  <c r="F20"/>
  <c r="F19"/>
  <c r="F18"/>
  <c r="F17"/>
  <c r="F16"/>
  <c r="F15"/>
  <c r="F14"/>
  <c r="F13"/>
  <c r="F12"/>
  <c r="F11"/>
  <c r="F10"/>
  <c r="F9"/>
  <c r="F7"/>
  <c r="F6"/>
  <c r="D7" i="38"/>
  <c r="D8"/>
  <c r="D9"/>
  <c r="D10"/>
  <c r="D11"/>
  <c r="D12"/>
  <c r="D13"/>
  <c r="D14"/>
  <c r="D15"/>
  <c r="D16"/>
  <c r="D17"/>
  <c r="D18"/>
  <c r="D19"/>
  <c r="D20"/>
  <c r="D21"/>
  <c r="D22"/>
  <c r="D23"/>
  <c r="D6"/>
  <c r="F23"/>
  <c r="F22"/>
  <c r="F21"/>
  <c r="F20"/>
  <c r="F19"/>
  <c r="F18"/>
  <c r="F17"/>
  <c r="F16"/>
  <c r="F15"/>
  <c r="F14"/>
  <c r="F13"/>
  <c r="F12"/>
  <c r="F11"/>
  <c r="F10"/>
  <c r="F9"/>
  <c r="F7"/>
  <c r="F6"/>
  <c r="D8" i="37"/>
  <c r="D9"/>
  <c r="D10"/>
  <c r="D11"/>
  <c r="D12"/>
  <c r="D13"/>
  <c r="D14"/>
  <c r="D15"/>
  <c r="D16"/>
  <c r="D17"/>
  <c r="D18"/>
  <c r="D19"/>
  <c r="D20"/>
  <c r="D21"/>
  <c r="D22"/>
  <c r="D23"/>
  <c r="D6"/>
  <c r="F23"/>
  <c r="F22"/>
  <c r="F21"/>
  <c r="F20"/>
  <c r="F19"/>
  <c r="F18"/>
  <c r="F17"/>
  <c r="F16"/>
  <c r="F15"/>
  <c r="F14"/>
  <c r="F13"/>
  <c r="F12"/>
  <c r="F11"/>
  <c r="F10"/>
  <c r="F9"/>
  <c r="F7"/>
  <c r="F6"/>
  <c r="D7" i="36"/>
  <c r="D8"/>
  <c r="D9"/>
  <c r="D10"/>
  <c r="D11"/>
  <c r="D13"/>
  <c r="D14"/>
  <c r="D15"/>
  <c r="D16"/>
  <c r="D17"/>
  <c r="D18"/>
  <c r="D19"/>
  <c r="D20"/>
  <c r="D21"/>
  <c r="D22"/>
  <c r="D23"/>
  <c r="D6"/>
  <c r="F23"/>
  <c r="F22"/>
  <c r="F21"/>
  <c r="F20"/>
  <c r="F19"/>
  <c r="F18"/>
  <c r="F17"/>
  <c r="F16"/>
  <c r="F15"/>
  <c r="F14"/>
  <c r="F13"/>
  <c r="F12"/>
  <c r="F11"/>
  <c r="F10"/>
  <c r="F9"/>
  <c r="F7"/>
  <c r="F6"/>
  <c r="D7" i="35"/>
  <c r="D8"/>
  <c r="D9"/>
  <c r="D10"/>
  <c r="D11"/>
  <c r="D12"/>
  <c r="D13"/>
  <c r="D14"/>
  <c r="D15"/>
  <c r="D16"/>
  <c r="D17"/>
  <c r="D18"/>
  <c r="D19"/>
  <c r="D20"/>
  <c r="D21"/>
  <c r="D22"/>
  <c r="D23"/>
  <c r="D6"/>
  <c r="F23"/>
  <c r="F22"/>
  <c r="F21"/>
  <c r="F20"/>
  <c r="F19"/>
  <c r="F18"/>
  <c r="F17"/>
  <c r="F16"/>
  <c r="F15"/>
  <c r="F14"/>
  <c r="F13"/>
  <c r="F12"/>
  <c r="F11"/>
  <c r="F10"/>
  <c r="F9"/>
  <c r="F7"/>
  <c r="F6"/>
  <c r="D7" i="34"/>
  <c r="D8"/>
  <c r="D9"/>
  <c r="D10"/>
  <c r="D11"/>
  <c r="D12"/>
  <c r="D13"/>
  <c r="D14"/>
  <c r="D15"/>
  <c r="D16"/>
  <c r="D17"/>
  <c r="D18"/>
  <c r="D19"/>
  <c r="D20"/>
  <c r="D21"/>
  <c r="D22"/>
  <c r="D23"/>
  <c r="D6"/>
  <c r="D7" i="33"/>
  <c r="D8"/>
  <c r="D9"/>
  <c r="D10"/>
  <c r="D11"/>
  <c r="D12"/>
  <c r="D13"/>
  <c r="D14"/>
  <c r="D15"/>
  <c r="D16"/>
  <c r="D17"/>
  <c r="D18"/>
  <c r="D19"/>
  <c r="D20"/>
  <c r="D21"/>
  <c r="D22"/>
  <c r="D23"/>
  <c r="D6"/>
  <c r="D7" i="32"/>
  <c r="D8"/>
  <c r="D9"/>
  <c r="D10"/>
  <c r="D11"/>
  <c r="D12"/>
  <c r="D13"/>
  <c r="D14"/>
  <c r="D15"/>
  <c r="D16"/>
  <c r="D17"/>
  <c r="D18"/>
  <c r="D19"/>
  <c r="D20"/>
  <c r="D21"/>
  <c r="D22"/>
  <c r="D23"/>
  <c r="D6"/>
  <c r="D7" i="25"/>
  <c r="D8"/>
  <c r="D9"/>
  <c r="D10"/>
  <c r="D11"/>
  <c r="D12"/>
  <c r="D13"/>
  <c r="D14"/>
  <c r="D15"/>
  <c r="D16"/>
  <c r="D17"/>
  <c r="D18"/>
  <c r="D19"/>
  <c r="D20"/>
  <c r="D21"/>
  <c r="D22"/>
  <c r="D23"/>
  <c r="D6"/>
  <c r="F23" i="32"/>
  <c r="F22"/>
  <c r="F21"/>
  <c r="F20"/>
  <c r="F19"/>
  <c r="F18"/>
  <c r="F17"/>
  <c r="F16"/>
  <c r="F15"/>
  <c r="F14"/>
  <c r="F13"/>
  <c r="F12"/>
  <c r="F11"/>
  <c r="F10"/>
  <c r="F9"/>
  <c r="F8"/>
  <c r="F7"/>
  <c r="F6"/>
  <c r="F23" i="25"/>
  <c r="F22"/>
  <c r="F21"/>
  <c r="F20"/>
  <c r="F19"/>
  <c r="F18"/>
  <c r="F17"/>
  <c r="F16"/>
  <c r="F15"/>
  <c r="F14"/>
  <c r="F13"/>
  <c r="F12"/>
  <c r="F11"/>
  <c r="F10"/>
  <c r="F9"/>
  <c r="F8"/>
  <c r="F7"/>
  <c r="F6"/>
  <c r="D7" i="24"/>
  <c r="D8"/>
  <c r="D9"/>
  <c r="D10"/>
  <c r="D11"/>
  <c r="D12"/>
  <c r="D13"/>
  <c r="D14"/>
  <c r="D15"/>
  <c r="D16"/>
  <c r="D17"/>
  <c r="D18"/>
  <c r="D19"/>
  <c r="D20"/>
  <c r="D21"/>
  <c r="D22"/>
  <c r="D23"/>
  <c r="D6"/>
  <c r="F23"/>
  <c r="F22"/>
  <c r="F21"/>
  <c r="F20"/>
  <c r="F19"/>
  <c r="F18"/>
  <c r="F17"/>
  <c r="F16"/>
  <c r="F15"/>
  <c r="F14"/>
  <c r="F13"/>
  <c r="F12"/>
  <c r="F11"/>
  <c r="F10"/>
  <c r="F9"/>
  <c r="F8"/>
  <c r="F7"/>
  <c r="F6"/>
  <c r="F26" i="20"/>
  <c r="F25"/>
  <c r="D7" i="23"/>
  <c r="D8"/>
  <c r="D9"/>
  <c r="D10"/>
  <c r="D11"/>
  <c r="D12"/>
  <c r="D13"/>
  <c r="D14"/>
  <c r="D15"/>
  <c r="D16"/>
  <c r="D17"/>
  <c r="D18"/>
  <c r="D19"/>
  <c r="D20"/>
  <c r="D21"/>
  <c r="D22"/>
  <c r="D23"/>
  <c r="D6"/>
  <c r="F23"/>
  <c r="F22"/>
  <c r="F21"/>
  <c r="F20"/>
  <c r="F19"/>
  <c r="F18"/>
  <c r="F17"/>
  <c r="F16"/>
  <c r="F15"/>
  <c r="F14"/>
  <c r="F13"/>
  <c r="F12"/>
  <c r="F11"/>
  <c r="F10"/>
  <c r="F9"/>
  <c r="F8"/>
  <c r="F7"/>
  <c r="F6"/>
  <c r="D7" i="22"/>
  <c r="D8"/>
  <c r="D9"/>
  <c r="D10"/>
  <c r="D12"/>
  <c r="D13"/>
  <c r="D14"/>
  <c r="D15"/>
  <c r="D16"/>
  <c r="D17"/>
  <c r="D18"/>
  <c r="D19"/>
  <c r="D20"/>
  <c r="D21"/>
  <c r="D22"/>
  <c r="D23"/>
  <c r="D6"/>
  <c r="F23"/>
  <c r="F22"/>
  <c r="F21"/>
  <c r="F20"/>
  <c r="F19"/>
  <c r="F18"/>
  <c r="F17"/>
  <c r="F16"/>
  <c r="F15"/>
  <c r="F14"/>
  <c r="F13"/>
  <c r="F12"/>
  <c r="F11"/>
  <c r="F10"/>
  <c r="F9"/>
  <c r="F8"/>
  <c r="F7"/>
  <c r="F6"/>
  <c r="D7" i="21"/>
  <c r="D8"/>
  <c r="D10"/>
  <c r="D11"/>
  <c r="D12"/>
  <c r="D13"/>
  <c r="D14"/>
  <c r="D15"/>
  <c r="D16"/>
  <c r="D17"/>
  <c r="D18"/>
  <c r="D19"/>
  <c r="D20"/>
  <c r="F20"/>
  <c r="D21"/>
  <c r="F21"/>
  <c r="D22"/>
  <c r="F22"/>
  <c r="D23"/>
  <c r="F23"/>
  <c r="F19"/>
  <c r="F18"/>
  <c r="F17"/>
  <c r="F16"/>
  <c r="F15"/>
  <c r="F14"/>
  <c r="F13"/>
  <c r="F12"/>
  <c r="F11"/>
  <c r="F10"/>
  <c r="F9"/>
  <c r="F8"/>
  <c r="F7"/>
  <c r="F6"/>
  <c r="D7" i="20"/>
  <c r="D8"/>
  <c r="D10"/>
  <c r="D11"/>
  <c r="D12"/>
  <c r="D13"/>
  <c r="D14"/>
  <c r="D15"/>
  <c r="D16"/>
  <c r="D17"/>
  <c r="D18"/>
  <c r="D19"/>
  <c r="D20"/>
  <c r="D21"/>
  <c r="D22"/>
  <c r="D23"/>
  <c r="D6"/>
  <c r="F23"/>
  <c r="F22"/>
  <c r="F21"/>
  <c r="F20"/>
  <c r="F19"/>
  <c r="F18"/>
  <c r="F17"/>
  <c r="F16"/>
  <c r="F15"/>
  <c r="F14"/>
  <c r="F13"/>
  <c r="F12"/>
  <c r="F11"/>
  <c r="F10"/>
  <c r="F9"/>
  <c r="F8"/>
  <c r="F7"/>
  <c r="F6"/>
  <c r="D7" i="19"/>
  <c r="D8"/>
  <c r="D9"/>
  <c r="D10"/>
  <c r="D11"/>
  <c r="D12"/>
  <c r="D13"/>
  <c r="F13"/>
  <c r="D14"/>
  <c r="D15"/>
  <c r="D16"/>
  <c r="D17"/>
  <c r="D18"/>
  <c r="D19"/>
  <c r="D20"/>
  <c r="D21"/>
  <c r="D22"/>
  <c r="D23"/>
  <c r="D6"/>
  <c r="F23"/>
  <c r="F22"/>
  <c r="F21"/>
  <c r="F20"/>
  <c r="F19"/>
  <c r="F18"/>
  <c r="F17"/>
  <c r="F16"/>
  <c r="F15"/>
  <c r="F14"/>
  <c r="F12"/>
  <c r="F11"/>
  <c r="F10"/>
  <c r="F9"/>
  <c r="F8"/>
  <c r="F7"/>
  <c r="F6"/>
  <c r="D7" i="17"/>
  <c r="D8"/>
  <c r="D9"/>
  <c r="D10"/>
  <c r="D11"/>
  <c r="D12"/>
  <c r="D13"/>
  <c r="D14"/>
  <c r="D15"/>
  <c r="D16"/>
  <c r="D17"/>
  <c r="D18"/>
  <c r="D6"/>
  <c r="D7" i="18"/>
  <c r="D8"/>
  <c r="D9"/>
  <c r="D10"/>
  <c r="D11"/>
  <c r="D12"/>
  <c r="D13"/>
  <c r="D14"/>
  <c r="D15"/>
  <c r="D16"/>
  <c r="D17"/>
  <c r="D18"/>
  <c r="D19"/>
  <c r="D20"/>
  <c r="D21"/>
  <c r="D22"/>
  <c r="D23"/>
  <c r="D6"/>
  <c r="F23"/>
  <c r="F22"/>
  <c r="F21"/>
  <c r="F20"/>
  <c r="F19"/>
  <c r="F18"/>
  <c r="F17"/>
  <c r="F16"/>
  <c r="F15"/>
  <c r="F14"/>
  <c r="F13"/>
  <c r="F12"/>
  <c r="F11"/>
  <c r="F10"/>
  <c r="F9"/>
  <c r="F8"/>
  <c r="F7"/>
  <c r="F6"/>
  <c r="F23" i="17"/>
  <c r="F22"/>
  <c r="F21"/>
  <c r="F20"/>
  <c r="F19"/>
  <c r="F18"/>
  <c r="F17"/>
  <c r="F16"/>
  <c r="F15"/>
  <c r="F14"/>
  <c r="F13"/>
  <c r="F12"/>
  <c r="F11"/>
  <c r="F10"/>
  <c r="F9"/>
  <c r="F8"/>
  <c r="F7"/>
  <c r="F6"/>
  <c r="D7" i="16"/>
  <c r="D8"/>
  <c r="D9"/>
  <c r="D10"/>
  <c r="D11"/>
  <c r="D12"/>
  <c r="D13"/>
  <c r="D14"/>
  <c r="D16"/>
  <c r="D19"/>
  <c r="D20"/>
  <c r="D21"/>
  <c r="D22"/>
  <c r="D23"/>
  <c r="D6"/>
  <c r="D7" i="15"/>
  <c r="D8"/>
  <c r="D9"/>
  <c r="D10"/>
  <c r="D11"/>
  <c r="D12"/>
  <c r="D13"/>
  <c r="D14"/>
  <c r="D15"/>
  <c r="D16"/>
  <c r="D17"/>
  <c r="D18"/>
  <c r="D19"/>
  <c r="D20"/>
  <c r="D21"/>
  <c r="D22"/>
  <c r="D23"/>
  <c r="D6"/>
  <c r="D7" i="12"/>
  <c r="D8"/>
  <c r="D9"/>
  <c r="D10"/>
  <c r="D11"/>
  <c r="D12"/>
  <c r="D13"/>
  <c r="D14"/>
  <c r="D15"/>
  <c r="D16"/>
  <c r="D17"/>
  <c r="D18"/>
  <c r="D19"/>
  <c r="D20"/>
  <c r="D21"/>
  <c r="D22"/>
  <c r="D23"/>
  <c r="D6"/>
  <c r="F23" i="16"/>
  <c r="F22"/>
  <c r="F21"/>
  <c r="F20"/>
  <c r="F19"/>
  <c r="F18"/>
  <c r="F17"/>
  <c r="F16"/>
  <c r="F15"/>
  <c r="F14"/>
  <c r="F13"/>
  <c r="F12"/>
  <c r="F11"/>
  <c r="F10"/>
  <c r="F9"/>
  <c r="F8"/>
  <c r="F7"/>
  <c r="F6"/>
  <c r="F23" i="15"/>
  <c r="F22"/>
  <c r="F21"/>
  <c r="F20"/>
  <c r="F19"/>
  <c r="F18"/>
  <c r="F17"/>
  <c r="F16"/>
  <c r="F15"/>
  <c r="F14"/>
  <c r="F13"/>
  <c r="F12"/>
  <c r="F11"/>
  <c r="F10"/>
  <c r="F9"/>
  <c r="F8"/>
  <c r="F7"/>
  <c r="F6"/>
  <c r="D7" i="13"/>
  <c r="D8"/>
  <c r="D9"/>
  <c r="D10"/>
  <c r="D11"/>
  <c r="D12"/>
  <c r="D13"/>
  <c r="D14"/>
  <c r="D15"/>
  <c r="D16"/>
  <c r="D17"/>
  <c r="D18"/>
  <c r="D19"/>
  <c r="D20"/>
  <c r="D21"/>
  <c r="D22"/>
  <c r="D23"/>
  <c r="D6"/>
  <c r="D7" i="14"/>
  <c r="D8"/>
  <c r="D9"/>
  <c r="D10"/>
  <c r="D11"/>
  <c r="D12"/>
  <c r="D13"/>
  <c r="D14"/>
  <c r="D15"/>
  <c r="D16"/>
  <c r="D17"/>
  <c r="D18"/>
  <c r="D19"/>
  <c r="D20"/>
  <c r="D21"/>
  <c r="D22"/>
  <c r="D23"/>
  <c r="D6"/>
  <c r="D7" i="11"/>
  <c r="D8"/>
  <c r="D9"/>
  <c r="D10"/>
  <c r="D11"/>
  <c r="D12"/>
  <c r="D13"/>
  <c r="D14"/>
  <c r="D15"/>
  <c r="D16"/>
  <c r="D17"/>
  <c r="D18"/>
  <c r="D19"/>
  <c r="D20"/>
  <c r="D21"/>
  <c r="D22"/>
  <c r="D23"/>
  <c r="D6"/>
  <c r="D7" i="10"/>
  <c r="D8"/>
  <c r="D10"/>
  <c r="D11"/>
  <c r="D12"/>
  <c r="D13"/>
  <c r="D15"/>
  <c r="D17"/>
  <c r="D19"/>
  <c r="D20"/>
  <c r="D21"/>
  <c r="D22"/>
  <c r="D23"/>
  <c r="D6"/>
  <c r="D7" i="9"/>
  <c r="D8"/>
  <c r="D9"/>
  <c r="D10"/>
  <c r="D11"/>
  <c r="D12"/>
  <c r="D15"/>
  <c r="D16"/>
  <c r="D17"/>
  <c r="D18"/>
  <c r="D19"/>
  <c r="D20"/>
  <c r="D22"/>
  <c r="D23"/>
  <c r="D6"/>
  <c r="D7" i="8"/>
  <c r="D8"/>
  <c r="D9"/>
  <c r="D11"/>
  <c r="D12"/>
  <c r="D13"/>
  <c r="D14"/>
  <c r="D15"/>
  <c r="D16"/>
  <c r="D17"/>
  <c r="D18"/>
  <c r="D19"/>
  <c r="D20"/>
  <c r="D21"/>
  <c r="D22"/>
  <c r="D23"/>
  <c r="D6"/>
  <c r="D7" i="7"/>
  <c r="D8"/>
  <c r="D9"/>
  <c r="D10"/>
  <c r="D11"/>
  <c r="D12"/>
  <c r="D13"/>
  <c r="D14"/>
  <c r="D15"/>
  <c r="D16"/>
  <c r="D17"/>
  <c r="D18"/>
  <c r="D19"/>
  <c r="D20"/>
  <c r="D21"/>
  <c r="D22"/>
  <c r="D23"/>
  <c r="D6"/>
  <c r="D7" i="6"/>
  <c r="D8"/>
  <c r="D9"/>
  <c r="D10"/>
  <c r="D11"/>
  <c r="D12"/>
  <c r="D13"/>
  <c r="D14"/>
  <c r="D15"/>
  <c r="D16"/>
  <c r="D17"/>
  <c r="D18"/>
  <c r="D19"/>
  <c r="D20"/>
  <c r="D21"/>
  <c r="D22"/>
  <c r="D23"/>
  <c r="D6"/>
  <c r="F6" i="14"/>
  <c r="F7"/>
  <c r="F8"/>
  <c r="F9"/>
  <c r="F10"/>
  <c r="F11"/>
  <c r="F12"/>
  <c r="F13"/>
  <c r="F14"/>
  <c r="F15"/>
  <c r="F16"/>
  <c r="F17"/>
  <c r="F18"/>
  <c r="F19"/>
  <c r="F20"/>
  <c r="F21"/>
  <c r="F22"/>
  <c r="F23"/>
  <c r="F6" i="13"/>
  <c r="F7"/>
  <c r="F8"/>
  <c r="F9"/>
  <c r="F10"/>
  <c r="F11"/>
  <c r="F12"/>
  <c r="F13"/>
  <c r="F14"/>
  <c r="F15"/>
  <c r="F16"/>
  <c r="F17"/>
  <c r="F18"/>
  <c r="F19"/>
  <c r="F20"/>
  <c r="F21"/>
  <c r="F22"/>
  <c r="F23"/>
  <c r="F6" i="12"/>
  <c r="F7"/>
  <c r="F8"/>
  <c r="F9"/>
  <c r="F10"/>
  <c r="F11"/>
  <c r="F12"/>
  <c r="F13"/>
  <c r="F14"/>
  <c r="F15"/>
  <c r="F16"/>
  <c r="F17"/>
  <c r="F18"/>
  <c r="F19"/>
  <c r="F20"/>
  <c r="F21"/>
  <c r="F22"/>
  <c r="F23"/>
  <c r="F6" i="11"/>
  <c r="F7"/>
  <c r="F8"/>
  <c r="F9"/>
  <c r="F10"/>
  <c r="F11"/>
  <c r="F12"/>
  <c r="F13"/>
  <c r="F14"/>
  <c r="F15"/>
  <c r="F16"/>
  <c r="F17"/>
  <c r="F18"/>
  <c r="F19"/>
  <c r="F20"/>
  <c r="F21"/>
  <c r="F22"/>
  <c r="F23"/>
  <c r="F6" i="10"/>
  <c r="F7"/>
  <c r="F8"/>
  <c r="F9"/>
  <c r="F10"/>
  <c r="F11"/>
  <c r="F12"/>
  <c r="F13"/>
  <c r="F14"/>
  <c r="F15"/>
  <c r="F16"/>
  <c r="F18"/>
  <c r="F19"/>
  <c r="F20"/>
  <c r="F21"/>
  <c r="F22"/>
  <c r="F23"/>
  <c r="F6" i="9"/>
  <c r="F7"/>
  <c r="F8"/>
  <c r="F9"/>
  <c r="F10"/>
  <c r="F11"/>
  <c r="F12"/>
  <c r="F13"/>
  <c r="F14"/>
  <c r="F15"/>
  <c r="F16"/>
  <c r="F17"/>
  <c r="F18"/>
  <c r="F20"/>
  <c r="F22"/>
  <c r="F23"/>
  <c r="F6" i="8"/>
  <c r="F7"/>
  <c r="F8"/>
  <c r="F9"/>
  <c r="F11"/>
  <c r="F12"/>
  <c r="F13"/>
  <c r="F14"/>
  <c r="F15"/>
  <c r="F16"/>
  <c r="F18"/>
  <c r="F19"/>
  <c r="F20"/>
  <c r="F21"/>
  <c r="F22"/>
  <c r="F23"/>
  <c r="F6" i="7"/>
  <c r="F7"/>
  <c r="F8"/>
  <c r="F9"/>
  <c r="F10"/>
  <c r="F11"/>
  <c r="F12"/>
  <c r="F13"/>
  <c r="F14"/>
  <c r="F15"/>
  <c r="F16"/>
  <c r="F17"/>
  <c r="F18"/>
  <c r="F19"/>
  <c r="F20"/>
  <c r="F21"/>
  <c r="F22"/>
  <c r="F23"/>
  <c r="F6" i="6"/>
  <c r="F7"/>
  <c r="F8"/>
  <c r="F9"/>
  <c r="F10"/>
  <c r="F11"/>
  <c r="F12"/>
  <c r="F13"/>
  <c r="F14"/>
  <c r="F15"/>
  <c r="F16"/>
  <c r="F17"/>
  <c r="F18"/>
  <c r="F19"/>
  <c r="F20"/>
  <c r="F21"/>
  <c r="F22"/>
  <c r="F23"/>
  <c r="F23" i="4"/>
  <c r="F22"/>
  <c r="F21"/>
  <c r="F20"/>
  <c r="F19"/>
  <c r="F18"/>
  <c r="F17"/>
  <c r="F16"/>
  <c r="F15"/>
  <c r="F14"/>
  <c r="F13"/>
  <c r="F12"/>
  <c r="F11"/>
  <c r="F10"/>
  <c r="F9"/>
  <c r="F8"/>
  <c r="F7"/>
  <c r="F6"/>
  <c r="F23" i="3"/>
  <c r="F22"/>
  <c r="F21"/>
  <c r="F20"/>
  <c r="F19"/>
  <c r="F18"/>
  <c r="F17"/>
  <c r="F16"/>
  <c r="F15"/>
  <c r="F14"/>
  <c r="F13"/>
  <c r="F12"/>
  <c r="F11"/>
  <c r="F10"/>
  <c r="F9"/>
  <c r="F8"/>
  <c r="F7"/>
  <c r="F6"/>
  <c r="F23" i="2"/>
  <c r="F22"/>
  <c r="F21"/>
  <c r="F20"/>
  <c r="F19"/>
  <c r="F18"/>
  <c r="F17"/>
  <c r="F16"/>
  <c r="F15"/>
  <c r="F14"/>
  <c r="F13"/>
  <c r="F12"/>
  <c r="F11"/>
  <c r="F10"/>
  <c r="F9"/>
  <c r="F8"/>
  <c r="F7"/>
  <c r="F6"/>
  <c r="F23" i="1"/>
  <c r="F22"/>
  <c r="F21"/>
  <c r="F20"/>
  <c r="F19"/>
  <c r="F18"/>
  <c r="F17"/>
  <c r="F16"/>
  <c r="F15"/>
  <c r="F14"/>
  <c r="F13"/>
  <c r="F12"/>
  <c r="F11"/>
  <c r="F10"/>
  <c r="F9"/>
  <c r="F8"/>
  <c r="F7"/>
  <c r="F6"/>
  <c r="F23" i="34"/>
  <c r="F23" i="33"/>
  <c r="F22" i="34"/>
  <c r="F22" i="33"/>
  <c r="F21" i="34"/>
  <c r="F21" i="33"/>
  <c r="F20" i="34"/>
  <c r="F20" i="33"/>
  <c r="F19" i="34"/>
  <c r="F19" i="33"/>
  <c r="F18" i="34"/>
  <c r="F18" i="33"/>
  <c r="F17" i="34"/>
  <c r="F17" i="33"/>
  <c r="F16" i="34"/>
  <c r="F16" i="33"/>
  <c r="F15" i="34"/>
  <c r="F15" i="33"/>
  <c r="F14" i="34"/>
  <c r="F14" i="33"/>
  <c r="F13" i="34"/>
  <c r="F13" i="33"/>
  <c r="F12" i="34"/>
  <c r="F12" i="33"/>
  <c r="F11" i="34"/>
  <c r="F11" i="33"/>
  <c r="F10" i="34"/>
  <c r="F10" i="33"/>
  <c r="F9" i="34"/>
  <c r="F9" i="33"/>
  <c r="F8"/>
  <c r="F7" i="34"/>
  <c r="F7" i="33"/>
  <c r="F6" i="34"/>
  <c r="F6" i="33"/>
  <c r="D9" i="83" l="1"/>
  <c r="E9" s="1"/>
  <c r="F9" s="1"/>
  <c r="F9" i="81"/>
  <c r="D10" i="83"/>
  <c r="E10" s="1"/>
  <c r="F10" s="1"/>
  <c r="F10" i="81"/>
  <c r="D12" i="83"/>
  <c r="E12" s="1"/>
  <c r="F12" s="1"/>
  <c r="F12" i="81"/>
  <c r="D14" i="83"/>
  <c r="E14" s="1"/>
  <c r="F14" s="1"/>
  <c r="F14" i="81"/>
  <c r="D16" i="83"/>
  <c r="E16" s="1"/>
  <c r="F16" s="1"/>
  <c r="F16" i="81"/>
  <c r="D18" i="83"/>
  <c r="E18" s="1"/>
  <c r="F18" s="1"/>
  <c r="F18" i="81"/>
  <c r="D21" i="83"/>
  <c r="E21" s="1"/>
  <c r="F21" s="1"/>
  <c r="F21" i="81"/>
  <c r="D23" i="83"/>
  <c r="E23" s="1"/>
  <c r="F23" s="1"/>
  <c r="F23" i="81"/>
  <c r="D24" i="83"/>
  <c r="E24" s="1"/>
  <c r="F24" s="1"/>
  <c r="F24" i="81"/>
  <c r="D26" i="83"/>
  <c r="E26" s="1"/>
  <c r="F26" s="1"/>
  <c r="F26" i="81"/>
  <c r="D8" i="83"/>
  <c r="E8" s="1"/>
  <c r="F8" s="1"/>
  <c r="F8" i="81"/>
</calcChain>
</file>

<file path=xl/sharedStrings.xml><?xml version="1.0" encoding="utf-8"?>
<sst xmlns="http://schemas.openxmlformats.org/spreadsheetml/2006/main" count="6077" uniqueCount="885">
  <si>
    <t>БЛАНК ПО ПОКАЗАНИЯМ ПРИБОРОВ УЧЕТА ВОДОПОТРЕБЛЕНИЯ</t>
  </si>
  <si>
    <t xml:space="preserve">                                       ПО ЗДАНИЯМ ООО "РЕЛАКС"</t>
  </si>
  <si>
    <t>№</t>
  </si>
  <si>
    <t>Адрес</t>
  </si>
  <si>
    <t>№ счетчика</t>
  </si>
  <si>
    <t>Показан. на</t>
  </si>
  <si>
    <t>Расход</t>
  </si>
  <si>
    <t>п/п</t>
  </si>
  <si>
    <t>01.01.2012</t>
  </si>
  <si>
    <t>01.02.2012</t>
  </si>
  <si>
    <t>1</t>
  </si>
  <si>
    <t>ул.Есенина, д.36 к.3</t>
  </si>
  <si>
    <t>08491671 раб.</t>
  </si>
  <si>
    <t>49463</t>
  </si>
  <si>
    <t>50512</t>
  </si>
  <si>
    <t>2</t>
  </si>
  <si>
    <t>9828091 раб.</t>
  </si>
  <si>
    <t>022168</t>
  </si>
  <si>
    <t>023032</t>
  </si>
  <si>
    <t>3</t>
  </si>
  <si>
    <t>0825712 рез.</t>
  </si>
  <si>
    <t>13478</t>
  </si>
  <si>
    <t>4</t>
  </si>
  <si>
    <t>08491677 рез.</t>
  </si>
  <si>
    <t>00001</t>
  </si>
  <si>
    <t>5</t>
  </si>
  <si>
    <t>9828231 рез.</t>
  </si>
  <si>
    <t>000007</t>
  </si>
  <si>
    <t>00007</t>
  </si>
  <si>
    <t>6</t>
  </si>
  <si>
    <t>пр.Пархоменко , д. 8</t>
  </si>
  <si>
    <t xml:space="preserve"> 9209119 раб.</t>
  </si>
  <si>
    <t>217493</t>
  </si>
  <si>
    <t>220210</t>
  </si>
  <si>
    <t>7</t>
  </si>
  <si>
    <t>30022 рез.</t>
  </si>
  <si>
    <t>0</t>
  </si>
  <si>
    <t>8</t>
  </si>
  <si>
    <t>Б.Сампсониевский д.94</t>
  </si>
  <si>
    <t>02179042 раб.</t>
  </si>
  <si>
    <t>30408</t>
  </si>
  <si>
    <t>31158</t>
  </si>
  <si>
    <t>9</t>
  </si>
  <si>
    <t>9813723 рез.</t>
  </si>
  <si>
    <t>000062</t>
  </si>
  <si>
    <t>10</t>
  </si>
  <si>
    <t>пр.Энгельса д.32</t>
  </si>
  <si>
    <t>1007160874 раб.</t>
  </si>
  <si>
    <t>05499</t>
  </si>
  <si>
    <t>05860</t>
  </si>
  <si>
    <t>11</t>
  </si>
  <si>
    <t>0904000091 рез.</t>
  </si>
  <si>
    <t>00000</t>
  </si>
  <si>
    <t>12</t>
  </si>
  <si>
    <t>пр.Энгельса д.54</t>
  </si>
  <si>
    <t>063261 раб.</t>
  </si>
  <si>
    <t>006621</t>
  </si>
  <si>
    <t>007000</t>
  </si>
  <si>
    <t>13</t>
  </si>
  <si>
    <t>091547 рез.</t>
  </si>
  <si>
    <t>14</t>
  </si>
  <si>
    <t>пр.Художников д. 22 к.2</t>
  </si>
  <si>
    <t>9195743 раб.</t>
  </si>
  <si>
    <t>098832</t>
  </si>
  <si>
    <t>099511</t>
  </si>
  <si>
    <t>9217108 раб.</t>
  </si>
  <si>
    <t>069690</t>
  </si>
  <si>
    <t>0069690</t>
  </si>
  <si>
    <t>9215267 рез.</t>
  </si>
  <si>
    <t>092410</t>
  </si>
  <si>
    <t>082819 рез.</t>
  </si>
  <si>
    <t>00037</t>
  </si>
  <si>
    <t>25995 рез.</t>
  </si>
  <si>
    <t>Генеральный.директор</t>
  </si>
  <si>
    <t xml:space="preserve">    С.А.Глебов</t>
  </si>
  <si>
    <t>февраль 2012г.</t>
  </si>
  <si>
    <t>01.02.12</t>
  </si>
  <si>
    <t>01.03.12</t>
  </si>
  <si>
    <t>51648</t>
  </si>
  <si>
    <t>023917</t>
  </si>
  <si>
    <t>222779</t>
  </si>
  <si>
    <t>0000006</t>
  </si>
  <si>
    <t>31811</t>
  </si>
  <si>
    <t>06210</t>
  </si>
  <si>
    <t>007320</t>
  </si>
  <si>
    <t>100299</t>
  </si>
  <si>
    <t>9217108 рез.</t>
  </si>
  <si>
    <t>9215267 раб.</t>
  </si>
  <si>
    <t>098682</t>
  </si>
  <si>
    <t>март 2012г.</t>
  </si>
  <si>
    <t>01.04.12</t>
  </si>
  <si>
    <t>52630</t>
  </si>
  <si>
    <t>024629</t>
  </si>
  <si>
    <t>224888</t>
  </si>
  <si>
    <t>000006</t>
  </si>
  <si>
    <t>32379</t>
  </si>
  <si>
    <t>06517</t>
  </si>
  <si>
    <t>0000</t>
  </si>
  <si>
    <t>007611</t>
  </si>
  <si>
    <t>101078</t>
  </si>
  <si>
    <t>06969</t>
  </si>
  <si>
    <t>099611</t>
  </si>
  <si>
    <t>00000037</t>
  </si>
  <si>
    <t>апрель 2012г.</t>
  </si>
  <si>
    <t>01.05.12</t>
  </si>
  <si>
    <t>53689</t>
  </si>
  <si>
    <t>025405</t>
  </si>
  <si>
    <t>227135</t>
  </si>
  <si>
    <t>32988</t>
  </si>
  <si>
    <t>06880</t>
  </si>
  <si>
    <t>007988</t>
  </si>
  <si>
    <t>102027</t>
  </si>
  <si>
    <t>100709</t>
  </si>
  <si>
    <t>январь 2012</t>
  </si>
  <si>
    <t>май 2012г.</t>
  </si>
  <si>
    <t>июнь 2012г.</t>
  </si>
  <si>
    <t>июль  2012г.</t>
  </si>
  <si>
    <t>01.06.12</t>
  </si>
  <si>
    <t>01.07.12</t>
  </si>
  <si>
    <t>01.08.12</t>
  </si>
  <si>
    <t>01.09.12</t>
  </si>
  <si>
    <t>01.10.12</t>
  </si>
  <si>
    <t xml:space="preserve"> октябрь2012г.</t>
  </si>
  <si>
    <t>01.11.12</t>
  </si>
  <si>
    <t>01.12.12</t>
  </si>
  <si>
    <t>декабрь 2012г.</t>
  </si>
  <si>
    <t>01.01.13</t>
  </si>
  <si>
    <t>январь 2013г.</t>
  </si>
  <si>
    <t>01.02.13</t>
  </si>
  <si>
    <t>54653</t>
  </si>
  <si>
    <t>026121</t>
  </si>
  <si>
    <t>229163</t>
  </si>
  <si>
    <t>33551</t>
  </si>
  <si>
    <t>07224</t>
  </si>
  <si>
    <t>008284</t>
  </si>
  <si>
    <t>102872</t>
  </si>
  <si>
    <t>101724</t>
  </si>
  <si>
    <t>55841</t>
  </si>
  <si>
    <t>026770</t>
  </si>
  <si>
    <t>230723</t>
  </si>
  <si>
    <t>34209</t>
  </si>
  <si>
    <t>07544</t>
  </si>
  <si>
    <t>008595</t>
  </si>
  <si>
    <t>103718</t>
  </si>
  <si>
    <t>102708</t>
  </si>
  <si>
    <t>57117</t>
  </si>
  <si>
    <t>027457</t>
  </si>
  <si>
    <t>0005770</t>
  </si>
  <si>
    <t>05050052 рез</t>
  </si>
  <si>
    <t xml:space="preserve"> </t>
  </si>
  <si>
    <t>232865</t>
  </si>
  <si>
    <t>34899</t>
  </si>
  <si>
    <t>07879</t>
  </si>
  <si>
    <t>104695</t>
  </si>
  <si>
    <t>103590</t>
  </si>
  <si>
    <t xml:space="preserve"> И.В. Федорова</t>
  </si>
  <si>
    <t>57988</t>
  </si>
  <si>
    <t>028034</t>
  </si>
  <si>
    <t>0001</t>
  </si>
  <si>
    <t>5770</t>
  </si>
  <si>
    <t>235113</t>
  </si>
  <si>
    <t>28901</t>
  </si>
  <si>
    <t>10465618</t>
  </si>
  <si>
    <t>05004100рез.</t>
  </si>
  <si>
    <t>28242</t>
  </si>
  <si>
    <t>19.08.12установлен новый сч.!</t>
  </si>
  <si>
    <t>08188</t>
  </si>
  <si>
    <t>009227</t>
  </si>
  <si>
    <t>03030-11</t>
  </si>
  <si>
    <t>385</t>
  </si>
  <si>
    <t>И. В. Федорова</t>
  </si>
  <si>
    <t xml:space="preserve">    И.В. Федорова</t>
  </si>
  <si>
    <t>58962</t>
  </si>
  <si>
    <t>028808</t>
  </si>
  <si>
    <t>237620</t>
  </si>
  <si>
    <t>29604</t>
  </si>
  <si>
    <t>0019085</t>
  </si>
  <si>
    <t>08505</t>
  </si>
  <si>
    <t>000000</t>
  </si>
  <si>
    <t>№ 36-546358-ЖФ-ВС</t>
  </si>
  <si>
    <t>№36-541637-ЖФ-ВС</t>
  </si>
  <si>
    <t>№ 36-538718-ЖФ-ВС</t>
  </si>
  <si>
    <t>№36-541521-ЖФ-ВС</t>
  </si>
  <si>
    <t>№36-541473-ЖФ-ВС</t>
  </si>
  <si>
    <t>№36-545920-ЖФ-ВС</t>
  </si>
  <si>
    <t>сентябрь 2012 года</t>
  </si>
  <si>
    <t>239867</t>
  </si>
  <si>
    <t>30248</t>
  </si>
  <si>
    <t>08821</t>
  </si>
  <si>
    <t>37</t>
  </si>
  <si>
    <t>59812</t>
  </si>
  <si>
    <t>029487</t>
  </si>
  <si>
    <t>62454</t>
  </si>
  <si>
    <t>февраль 2013г.</t>
  </si>
  <si>
    <t>01.03.13</t>
  </si>
  <si>
    <t>ноябрь 2012г.</t>
  </si>
  <si>
    <t xml:space="preserve"> 01.11.2012</t>
  </si>
  <si>
    <t>01.12.2012</t>
  </si>
  <si>
    <t>60741</t>
  </si>
  <si>
    <t>030181</t>
  </si>
  <si>
    <t>242251</t>
  </si>
  <si>
    <t>30965</t>
  </si>
  <si>
    <t>19085</t>
  </si>
  <si>
    <t>09185</t>
  </si>
  <si>
    <t>6969</t>
  </si>
  <si>
    <t>61663</t>
  </si>
  <si>
    <t>030916</t>
  </si>
  <si>
    <t>244991</t>
  </si>
  <si>
    <t>31734</t>
  </si>
  <si>
    <t>09569</t>
  </si>
  <si>
    <t>031532</t>
  </si>
  <si>
    <t>247498</t>
  </si>
  <si>
    <t>32386</t>
  </si>
  <si>
    <t>09911</t>
  </si>
  <si>
    <t>63239</t>
  </si>
  <si>
    <t>032199</t>
  </si>
  <si>
    <t>250063</t>
  </si>
  <si>
    <t>33063</t>
  </si>
  <si>
    <t>10254</t>
  </si>
  <si>
    <t>март 2013г</t>
  </si>
  <si>
    <t>01.04.13</t>
  </si>
  <si>
    <t xml:space="preserve"> 0</t>
  </si>
  <si>
    <t>пр.Энгельса, 54 - не для коммерч. расчета, расход по нормативу</t>
  </si>
  <si>
    <t>Счетчик не опломбирован, расход по нормативу</t>
  </si>
  <si>
    <t>06.03.2013 установлен новый счетчик</t>
  </si>
  <si>
    <t>64056</t>
  </si>
  <si>
    <t>032833</t>
  </si>
  <si>
    <t>252467</t>
  </si>
  <si>
    <t>33725</t>
  </si>
  <si>
    <t>6021230</t>
  </si>
  <si>
    <t>258</t>
  </si>
  <si>
    <t>6021317рез.</t>
  </si>
  <si>
    <t>1210039810 раб.</t>
  </si>
  <si>
    <t>226</t>
  </si>
  <si>
    <t>20116021223 рез.</t>
  </si>
  <si>
    <t>апрель 2013</t>
  </si>
  <si>
    <t>август 2012 г.</t>
  </si>
  <si>
    <t>май 2013 г.</t>
  </si>
  <si>
    <t>июнь 2013 г.</t>
  </si>
  <si>
    <t>01.05.13</t>
  </si>
  <si>
    <t>01.06.13</t>
  </si>
  <si>
    <t>01.07.13</t>
  </si>
  <si>
    <t>01.08.13</t>
  </si>
  <si>
    <t>июль 2013 г.</t>
  </si>
  <si>
    <t>август 2013 г.</t>
  </si>
  <si>
    <t>01.09.13</t>
  </si>
  <si>
    <t>01.10.13</t>
  </si>
  <si>
    <t>октябрь 2013 г.</t>
  </si>
  <si>
    <t>01.11.13</t>
  </si>
  <si>
    <t>033557</t>
  </si>
  <si>
    <t>64958</t>
  </si>
  <si>
    <t>255031</t>
  </si>
  <si>
    <t>34364</t>
  </si>
  <si>
    <t>590</t>
  </si>
  <si>
    <t>604</t>
  </si>
  <si>
    <t xml:space="preserve">1 </t>
  </si>
  <si>
    <t>6021082 раб.</t>
  </si>
  <si>
    <t>01750</t>
  </si>
  <si>
    <t xml:space="preserve"> 6021192</t>
  </si>
  <si>
    <t xml:space="preserve"> 6021305</t>
  </si>
  <si>
    <t>00668</t>
  </si>
  <si>
    <t xml:space="preserve"> 068992</t>
  </si>
  <si>
    <t xml:space="preserve"> 069479</t>
  </si>
  <si>
    <t>651</t>
  </si>
  <si>
    <t xml:space="preserve">                        </t>
  </si>
  <si>
    <t>ЯЧСС</t>
  </si>
  <si>
    <t>65722</t>
  </si>
  <si>
    <t>034172</t>
  </si>
  <si>
    <t>257381</t>
  </si>
  <si>
    <t>02739</t>
  </si>
  <si>
    <t>01396</t>
  </si>
  <si>
    <t>889</t>
  </si>
  <si>
    <t>942</t>
  </si>
  <si>
    <t>34962</t>
  </si>
  <si>
    <t>034901</t>
  </si>
  <si>
    <t>66628</t>
  </si>
  <si>
    <t>259921</t>
  </si>
  <si>
    <t xml:space="preserve"> 13478</t>
  </si>
  <si>
    <t>35708</t>
  </si>
  <si>
    <t>01224</t>
  </si>
  <si>
    <t>01374</t>
  </si>
  <si>
    <t xml:space="preserve"> 03937 </t>
  </si>
  <si>
    <t>02247</t>
  </si>
  <si>
    <t xml:space="preserve"> 20116021082р</t>
  </si>
  <si>
    <t>20116021305</t>
  </si>
  <si>
    <t>67315</t>
  </si>
  <si>
    <t>035536</t>
  </si>
  <si>
    <t>29602</t>
  </si>
  <si>
    <t>262351</t>
  </si>
  <si>
    <t>36387</t>
  </si>
  <si>
    <t>в августе счетчик переходит на место ….671</t>
  </si>
  <si>
    <t>Есенина 36 корп.3 новый</t>
  </si>
  <si>
    <t>32266696 раб.</t>
  </si>
  <si>
    <t>18900</t>
  </si>
  <si>
    <t>19071</t>
  </si>
  <si>
    <t>08491677 рез</t>
  </si>
  <si>
    <t>в августе счетчик переходит на место ….677</t>
  </si>
  <si>
    <t>с 17.07.2013 г.</t>
  </si>
  <si>
    <t>32266725 рез.</t>
  </si>
  <si>
    <t>1480</t>
  </si>
  <si>
    <t>1729</t>
  </si>
  <si>
    <t>20116021082 раб.</t>
  </si>
  <si>
    <t>5062</t>
  </si>
  <si>
    <t>20116021192 рез.</t>
  </si>
  <si>
    <t>20116021305 раб.</t>
  </si>
  <si>
    <t>3011</t>
  </si>
  <si>
    <t>110688992 рез.</t>
  </si>
  <si>
    <t>11069479 рез.</t>
  </si>
  <si>
    <t>не для коммер. расчета, расход по нормативу</t>
  </si>
  <si>
    <t xml:space="preserve"> 32266695 раб.</t>
  </si>
  <si>
    <t xml:space="preserve"> 32266725 рез.</t>
  </si>
  <si>
    <t>19873,00</t>
  </si>
  <si>
    <t>036220,00</t>
  </si>
  <si>
    <t>263039</t>
  </si>
  <si>
    <t>Пархоменко.д.8 новый</t>
  </si>
  <si>
    <t>13059135</t>
  </si>
  <si>
    <t xml:space="preserve"> 000007</t>
  </si>
  <si>
    <t xml:space="preserve"> 001221</t>
  </si>
  <si>
    <t>001214</t>
  </si>
  <si>
    <t>36988</t>
  </si>
  <si>
    <t>01759</t>
  </si>
  <si>
    <t>2061</t>
  </si>
  <si>
    <t>5979</t>
  </si>
  <si>
    <t xml:space="preserve"> 3792</t>
  </si>
  <si>
    <t>20818</t>
  </si>
  <si>
    <t>037049</t>
  </si>
  <si>
    <t xml:space="preserve"> 13059135раб.</t>
  </si>
  <si>
    <t>37642</t>
  </si>
  <si>
    <t>02074</t>
  </si>
  <si>
    <t>2393</t>
  </si>
  <si>
    <t>7053</t>
  </si>
  <si>
    <t>4548</t>
  </si>
  <si>
    <t xml:space="preserve"> 3384</t>
  </si>
  <si>
    <t>м3</t>
  </si>
  <si>
    <t>21746</t>
  </si>
  <si>
    <t>037819</t>
  </si>
  <si>
    <t>38298</t>
  </si>
  <si>
    <t>02399</t>
  </si>
  <si>
    <t>02701</t>
  </si>
  <si>
    <t>08276</t>
  </si>
  <si>
    <t>05307</t>
  </si>
  <si>
    <t>5265</t>
  </si>
  <si>
    <t>ноябрь2013 г.</t>
  </si>
  <si>
    <t>01.12.13</t>
  </si>
  <si>
    <t xml:space="preserve"> декабрь2013 г.</t>
  </si>
  <si>
    <t>01.01.14</t>
  </si>
  <si>
    <t>02991</t>
  </si>
  <si>
    <t>22615</t>
  </si>
  <si>
    <t>038464</t>
  </si>
  <si>
    <t xml:space="preserve">007017 </t>
  </si>
  <si>
    <t xml:space="preserve"> 38959</t>
  </si>
  <si>
    <t>09414</t>
  </si>
  <si>
    <t>06034</t>
  </si>
  <si>
    <t>02734</t>
  </si>
  <si>
    <t>039337</t>
  </si>
  <si>
    <t>32266695 раб.</t>
  </si>
  <si>
    <t>23574</t>
  </si>
  <si>
    <t xml:space="preserve"> 5770</t>
  </si>
  <si>
    <t xml:space="preserve"> 13059135 раб.</t>
  </si>
  <si>
    <t>9046</t>
  </si>
  <si>
    <t>39718</t>
  </si>
  <si>
    <t>3110</t>
  </si>
  <si>
    <t>3297</t>
  </si>
  <si>
    <t>10790</t>
  </si>
  <si>
    <t>6770</t>
  </si>
  <si>
    <t xml:space="preserve">                                     </t>
  </si>
  <si>
    <t>ООО "Релакс"</t>
  </si>
  <si>
    <t xml:space="preserve">               ПОКАЗАНИЯ ПРИБОРОВ УЧЕТА ВОДОПОТРЕБЛЕНИЯ</t>
  </si>
  <si>
    <t xml:space="preserve">        по жилым домам</t>
  </si>
  <si>
    <t>январь2014</t>
  </si>
  <si>
    <t>01.02.14</t>
  </si>
  <si>
    <t>февраль2014</t>
  </si>
  <si>
    <t>01.03.14</t>
  </si>
  <si>
    <t>март2014</t>
  </si>
  <si>
    <t>01.04.14</t>
  </si>
  <si>
    <t>24580</t>
  </si>
  <si>
    <t>040144</t>
  </si>
  <si>
    <t>011316</t>
  </si>
  <si>
    <t>40359</t>
  </si>
  <si>
    <t>3489</t>
  </si>
  <si>
    <t>3630</t>
  </si>
  <si>
    <t>12189</t>
  </si>
  <si>
    <t>07595</t>
  </si>
  <si>
    <t>25552</t>
  </si>
  <si>
    <t>040954</t>
  </si>
  <si>
    <t>3925</t>
  </si>
  <si>
    <t>3842</t>
  </si>
  <si>
    <t>40968</t>
  </si>
  <si>
    <t>13243</t>
  </si>
  <si>
    <t>013387</t>
  </si>
  <si>
    <t>26309</t>
  </si>
  <si>
    <t>041614</t>
  </si>
  <si>
    <t>014891</t>
  </si>
  <si>
    <t>41555</t>
  </si>
  <si>
    <t>04178</t>
  </si>
  <si>
    <t>04198</t>
  </si>
  <si>
    <t>14176</t>
  </si>
  <si>
    <t>08881</t>
  </si>
  <si>
    <t>апрель2014 г</t>
  </si>
  <si>
    <t>01.05.14</t>
  </si>
  <si>
    <t>май 2014 г</t>
  </si>
  <si>
    <t>01.06.14</t>
  </si>
  <si>
    <t>июнь2014 г</t>
  </si>
  <si>
    <t>01.07.14</t>
  </si>
  <si>
    <t>42341</t>
  </si>
  <si>
    <t>19095</t>
  </si>
  <si>
    <t>27284</t>
  </si>
  <si>
    <t>042357</t>
  </si>
  <si>
    <t>15164</t>
  </si>
  <si>
    <t>09551</t>
  </si>
  <si>
    <t xml:space="preserve"> Ведущий инженер:</t>
  </si>
  <si>
    <t xml:space="preserve"> О. В. Сизова</t>
  </si>
  <si>
    <t>016749</t>
  </si>
  <si>
    <t>04547</t>
  </si>
  <si>
    <t>04439</t>
  </si>
  <si>
    <t>16176</t>
  </si>
  <si>
    <t>10245</t>
  </si>
  <si>
    <t>04721</t>
  </si>
  <si>
    <t xml:space="preserve"> 1</t>
  </si>
  <si>
    <t>04909</t>
  </si>
  <si>
    <t xml:space="preserve"> 8000559рез.</t>
  </si>
  <si>
    <t>58616</t>
  </si>
  <si>
    <t>Ведущий инженер:</t>
  </si>
  <si>
    <t xml:space="preserve">    О. В. Сизова</t>
  </si>
  <si>
    <t>01.08.14</t>
  </si>
  <si>
    <t>июль2014 г</t>
  </si>
  <si>
    <t>август 2014 г</t>
  </si>
  <si>
    <t>сентябрь 2014 г</t>
  </si>
  <si>
    <t>01.09.14</t>
  </si>
  <si>
    <t>ноябрь 2014 г</t>
  </si>
  <si>
    <t>01.10.14</t>
  </si>
  <si>
    <t>декабрь 2014 г</t>
  </si>
  <si>
    <t>01.11.14</t>
  </si>
  <si>
    <t>октябрь 2014 г</t>
  </si>
  <si>
    <t>01.12.14</t>
  </si>
  <si>
    <t>01.01.15</t>
  </si>
  <si>
    <t>018429</t>
  </si>
  <si>
    <t>28181</t>
  </si>
  <si>
    <t>43109</t>
  </si>
  <si>
    <t>43065</t>
  </si>
  <si>
    <t xml:space="preserve">                                                                                                                                                           </t>
  </si>
  <si>
    <t>29163</t>
  </si>
  <si>
    <t>32266974 раб.</t>
  </si>
  <si>
    <t>42969</t>
  </si>
  <si>
    <t>019995</t>
  </si>
  <si>
    <t>43538</t>
  </si>
  <si>
    <t>05248</t>
  </si>
  <si>
    <t>05011</t>
  </si>
  <si>
    <t>17158</t>
  </si>
  <si>
    <t>10912</t>
  </si>
  <si>
    <t xml:space="preserve">6021230 </t>
  </si>
  <si>
    <t>18384</t>
  </si>
  <si>
    <t>11514</t>
  </si>
  <si>
    <t>05610</t>
  </si>
  <si>
    <t>05352</t>
  </si>
  <si>
    <t>021854</t>
  </si>
  <si>
    <t>30228</t>
  </si>
  <si>
    <t>43729</t>
  </si>
  <si>
    <t>44169</t>
  </si>
  <si>
    <t xml:space="preserve"> Ведущий инженер</t>
  </si>
  <si>
    <t xml:space="preserve"> Сизова О.В.</t>
  </si>
  <si>
    <t>44535</t>
  </si>
  <si>
    <t xml:space="preserve">31185 </t>
  </si>
  <si>
    <t>44754</t>
  </si>
  <si>
    <t>05904</t>
  </si>
  <si>
    <t>05691</t>
  </si>
  <si>
    <t>19329</t>
  </si>
  <si>
    <t xml:space="preserve"> 12094</t>
  </si>
  <si>
    <t>Сизова О.В.</t>
  </si>
  <si>
    <t>23533</t>
  </si>
  <si>
    <t>32240</t>
  </si>
  <si>
    <t>45468</t>
  </si>
  <si>
    <t>25432</t>
  </si>
  <si>
    <t>45411</t>
  </si>
  <si>
    <t>06220</t>
  </si>
  <si>
    <t>06056</t>
  </si>
  <si>
    <t>20462</t>
  </si>
  <si>
    <t xml:space="preserve"> 32266974 раб.</t>
  </si>
  <si>
    <t>46094</t>
  </si>
  <si>
    <t>27049</t>
  </si>
  <si>
    <t>06358</t>
  </si>
  <si>
    <t>06512</t>
  </si>
  <si>
    <t>О.В. Сизова</t>
  </si>
  <si>
    <t>249 44 64</t>
  </si>
  <si>
    <t xml:space="preserve"> Ведущий инженер </t>
  </si>
  <si>
    <t>1310028662раб.</t>
  </si>
  <si>
    <t>33144</t>
  </si>
  <si>
    <t>46500</t>
  </si>
  <si>
    <t>21391</t>
  </si>
  <si>
    <t>00580</t>
  </si>
  <si>
    <t>6021230 раб.</t>
  </si>
  <si>
    <t>34099</t>
  </si>
  <si>
    <t>47541</t>
  </si>
  <si>
    <t>46857</t>
  </si>
  <si>
    <t>06818</t>
  </si>
  <si>
    <t>06727</t>
  </si>
  <si>
    <t>22355</t>
  </si>
  <si>
    <t>01376</t>
  </si>
  <si>
    <t xml:space="preserve"> 028590</t>
  </si>
  <si>
    <t>35167</t>
  </si>
  <si>
    <t>48624</t>
  </si>
  <si>
    <t>30240</t>
  </si>
  <si>
    <t>47722</t>
  </si>
  <si>
    <t>07146</t>
  </si>
  <si>
    <t>07046</t>
  </si>
  <si>
    <t>23586</t>
  </si>
  <si>
    <t>02291</t>
  </si>
  <si>
    <t>январь2015</t>
  </si>
  <si>
    <t>01.02.15</t>
  </si>
  <si>
    <t>032061</t>
  </si>
  <si>
    <t>36139</t>
  </si>
  <si>
    <t>049544</t>
  </si>
  <si>
    <t>48536</t>
  </si>
  <si>
    <t>07448</t>
  </si>
  <si>
    <t>07343</t>
  </si>
  <si>
    <t>24723</t>
  </si>
  <si>
    <t>03126</t>
  </si>
  <si>
    <t xml:space="preserve"> 1310028662раб.</t>
  </si>
  <si>
    <t xml:space="preserve"> 20116021082раб.</t>
  </si>
  <si>
    <t xml:space="preserve"> 20106021082раб.</t>
  </si>
  <si>
    <t>04135</t>
  </si>
  <si>
    <t>Воробьев.М.Ю.</t>
  </si>
  <si>
    <t>4778</t>
  </si>
  <si>
    <t>5641</t>
  </si>
  <si>
    <t>01.06.15</t>
  </si>
  <si>
    <t>июнь 2015</t>
  </si>
  <si>
    <t>01.07.15</t>
  </si>
  <si>
    <t>июль 2015</t>
  </si>
  <si>
    <t>01.08.15</t>
  </si>
  <si>
    <t>01.09.15</t>
  </si>
  <si>
    <t>01.10.15</t>
  </si>
  <si>
    <t>52941</t>
  </si>
  <si>
    <t xml:space="preserve"> 42154</t>
  </si>
  <si>
    <t>39467</t>
  </si>
  <si>
    <t>53021</t>
  </si>
  <si>
    <t>8922</t>
  </si>
  <si>
    <t xml:space="preserve"> 30068</t>
  </si>
  <si>
    <t>07233</t>
  </si>
  <si>
    <t xml:space="preserve">  м</t>
  </si>
  <si>
    <t>15</t>
  </si>
  <si>
    <t>пр.Северный д.5</t>
  </si>
  <si>
    <t>1510001193раб.</t>
  </si>
  <si>
    <t>00044</t>
  </si>
  <si>
    <t>43377</t>
  </si>
  <si>
    <t>53603</t>
  </si>
  <si>
    <t>53953</t>
  </si>
  <si>
    <t>41034</t>
  </si>
  <si>
    <t>9152</t>
  </si>
  <si>
    <t>9272</t>
  </si>
  <si>
    <t>31083</t>
  </si>
  <si>
    <t>07942</t>
  </si>
  <si>
    <t>00239</t>
  </si>
  <si>
    <t>ХВС</t>
  </si>
  <si>
    <t xml:space="preserve"> 58616</t>
  </si>
  <si>
    <t>14315632 рез.</t>
  </si>
  <si>
    <t>508</t>
  </si>
  <si>
    <t>сентябрь 2015</t>
  </si>
  <si>
    <t>45182</t>
  </si>
  <si>
    <t>55018</t>
  </si>
  <si>
    <t>44039</t>
  </si>
  <si>
    <t>10465618 раб.</t>
  </si>
  <si>
    <t>55696</t>
  </si>
  <si>
    <t>9631</t>
  </si>
  <si>
    <t>9932</t>
  </si>
  <si>
    <t>32612</t>
  </si>
  <si>
    <t>1410008205 раб.</t>
  </si>
  <si>
    <t>9082</t>
  </si>
  <si>
    <t>973</t>
  </si>
  <si>
    <t>799</t>
  </si>
  <si>
    <t>Баранова Т.В.</t>
  </si>
  <si>
    <t>01.11.15</t>
  </si>
  <si>
    <t>46089</t>
  </si>
  <si>
    <t>55781</t>
  </si>
  <si>
    <t>9857</t>
  </si>
  <si>
    <t>1061</t>
  </si>
  <si>
    <t>56607</t>
  </si>
  <si>
    <t>45575</t>
  </si>
  <si>
    <t>9907</t>
  </si>
  <si>
    <t>10285</t>
  </si>
  <si>
    <t>1054</t>
  </si>
  <si>
    <t xml:space="preserve"> 752</t>
  </si>
  <si>
    <t>сентябрь  2015</t>
  </si>
  <si>
    <t>44194</t>
  </si>
  <si>
    <t>54275</t>
  </si>
  <si>
    <t>42368</t>
  </si>
  <si>
    <t>54808</t>
  </si>
  <si>
    <t>9390</t>
  </si>
  <si>
    <t>9585</t>
  </si>
  <si>
    <t>32127</t>
  </si>
  <si>
    <t>8603</t>
  </si>
  <si>
    <t>20106021082 раб.</t>
  </si>
  <si>
    <t>1410008205 раб</t>
  </si>
  <si>
    <t>установлен 21.09.2015 г.</t>
  </si>
  <si>
    <t>20116021192 рез</t>
  </si>
  <si>
    <t>октябрь 2015 г.</t>
  </si>
  <si>
    <t>ноябрь 2015 г.</t>
  </si>
  <si>
    <t>01.12.15</t>
  </si>
  <si>
    <t>декабрь 2015 г.</t>
  </si>
  <si>
    <t>01.01.16</t>
  </si>
  <si>
    <t>Расход ГВС м3</t>
  </si>
  <si>
    <t>10615</t>
  </si>
  <si>
    <t>10202</t>
  </si>
  <si>
    <t>57552</t>
  </si>
  <si>
    <t>1421</t>
  </si>
  <si>
    <t>2171</t>
  </si>
  <si>
    <t>10614</t>
  </si>
  <si>
    <t>47107</t>
  </si>
  <si>
    <t>56673</t>
  </si>
  <si>
    <t>47116</t>
  </si>
  <si>
    <t>546358 553607</t>
  </si>
  <si>
    <t>541637 542941</t>
  </si>
  <si>
    <t>538718 539565</t>
  </si>
  <si>
    <t>541521 542627</t>
  </si>
  <si>
    <t>541473 542672</t>
  </si>
  <si>
    <t>545920 546341</t>
  </si>
  <si>
    <t>003797 003798</t>
  </si>
  <si>
    <t>57420</t>
  </si>
  <si>
    <t xml:space="preserve"> 48040</t>
  </si>
  <si>
    <t>48800</t>
  </si>
  <si>
    <t>58330</t>
  </si>
  <si>
    <t>10540</t>
  </si>
  <si>
    <t>10970</t>
  </si>
  <si>
    <t>1755</t>
  </si>
  <si>
    <t>3222</t>
  </si>
  <si>
    <t>11322</t>
  </si>
  <si>
    <t>ноябрь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</si>
  <si>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</si>
  <si>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</si>
  <si>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</si>
  <si>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</si>
  <si>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</si>
  <si>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</si>
  <si>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>32266695</t>
  </si>
  <si>
    <t>январь2016</t>
  </si>
  <si>
    <t>01.02.16</t>
  </si>
  <si>
    <t>декабрь</t>
  </si>
  <si>
    <t>февраль2016</t>
  </si>
  <si>
    <t>01.03.16</t>
  </si>
  <si>
    <t>январь</t>
  </si>
  <si>
    <t>март2016</t>
  </si>
  <si>
    <t>01.04.16</t>
  </si>
  <si>
    <t>48960</t>
  </si>
  <si>
    <t>58134</t>
  </si>
  <si>
    <t>50318</t>
  </si>
  <si>
    <t>59053</t>
  </si>
  <si>
    <t>10903</t>
  </si>
  <si>
    <t>11290</t>
  </si>
  <si>
    <t>4403</t>
  </si>
  <si>
    <t>12124</t>
  </si>
  <si>
    <t>2043</t>
  </si>
  <si>
    <t>Зам.ген.директора</t>
  </si>
  <si>
    <t>Т.В.Баранова</t>
  </si>
  <si>
    <t>49930</t>
  </si>
  <si>
    <t>58855</t>
  </si>
  <si>
    <t>51890</t>
  </si>
  <si>
    <t>59666</t>
  </si>
  <si>
    <t>11214</t>
  </si>
  <si>
    <t>11608</t>
  </si>
  <si>
    <t>5548</t>
  </si>
  <si>
    <t>12899</t>
  </si>
  <si>
    <t>2377</t>
  </si>
  <si>
    <t xml:space="preserve"> февраль</t>
  </si>
  <si>
    <t>50910</t>
  </si>
  <si>
    <t>59732</t>
  </si>
  <si>
    <t>53395</t>
  </si>
  <si>
    <t>60408</t>
  </si>
  <si>
    <t>11551</t>
  </si>
  <si>
    <t>11953</t>
  </si>
  <si>
    <t>6685</t>
  </si>
  <si>
    <t>13746</t>
  </si>
  <si>
    <t>2716</t>
  </si>
  <si>
    <t>апрель 2016</t>
  </si>
  <si>
    <t>01.05.16</t>
  </si>
  <si>
    <t>май 2016</t>
  </si>
  <si>
    <t>01.06.16</t>
  </si>
  <si>
    <t>март</t>
  </si>
  <si>
    <t>апрель</t>
  </si>
  <si>
    <t>июнь2016</t>
  </si>
  <si>
    <t>01.07.16</t>
  </si>
  <si>
    <t>май</t>
  </si>
  <si>
    <t>июль2016</t>
  </si>
  <si>
    <t>01.08.16</t>
  </si>
  <si>
    <t>июнь</t>
  </si>
  <si>
    <t>август2016</t>
  </si>
  <si>
    <t>01.09.16</t>
  </si>
  <si>
    <t>июль</t>
  </si>
  <si>
    <t>054862</t>
  </si>
  <si>
    <t>12255</t>
  </si>
  <si>
    <t>11881</t>
  </si>
  <si>
    <t>7767</t>
  </si>
  <si>
    <t>14572</t>
  </si>
  <si>
    <t>3049</t>
  </si>
  <si>
    <t>61041</t>
  </si>
  <si>
    <t>51901</t>
  </si>
  <si>
    <t>60578</t>
  </si>
  <si>
    <t xml:space="preserve">                                           </t>
  </si>
  <si>
    <t>056139</t>
  </si>
  <si>
    <t>52837</t>
  </si>
  <si>
    <t>61420</t>
  </si>
  <si>
    <t>8914</t>
  </si>
  <si>
    <t>15437</t>
  </si>
  <si>
    <t>3360</t>
  </si>
  <si>
    <t>12596</t>
  </si>
  <si>
    <t>12209</t>
  </si>
  <si>
    <t>61702</t>
  </si>
  <si>
    <t>12520</t>
  </si>
  <si>
    <t>057302</t>
  </si>
  <si>
    <t>62334</t>
  </si>
  <si>
    <t>12946</t>
  </si>
  <si>
    <t>9929</t>
  </si>
  <si>
    <t>16313</t>
  </si>
  <si>
    <t>53711</t>
  </si>
  <si>
    <t>062215</t>
  </si>
  <si>
    <t>показания приборов учета Водопотребление ХВС по МКД ООО "Релакс"</t>
  </si>
  <si>
    <t xml:space="preserve"> 3701</t>
  </si>
  <si>
    <t xml:space="preserve"> 341,0</t>
  </si>
  <si>
    <t>062921</t>
  </si>
  <si>
    <t>54535</t>
  </si>
  <si>
    <t>058371</t>
  </si>
  <si>
    <t>62898</t>
  </si>
  <si>
    <t>12814</t>
  </si>
  <si>
    <t>13250</t>
  </si>
  <si>
    <t>10899</t>
  </si>
  <si>
    <t>17162</t>
  </si>
  <si>
    <t xml:space="preserve"> 3878</t>
  </si>
  <si>
    <t>сентябрь 2016</t>
  </si>
  <si>
    <t>01.10.16</t>
  </si>
  <si>
    <t>октябрь 2016</t>
  </si>
  <si>
    <t>01.11.16</t>
  </si>
  <si>
    <t>ноябрь 2016</t>
  </si>
  <si>
    <t>01.12.16</t>
  </si>
  <si>
    <t>август</t>
  </si>
  <si>
    <t>сентябрь</t>
  </si>
  <si>
    <t>октябрь</t>
  </si>
  <si>
    <t>декабрь 2016</t>
  </si>
  <si>
    <t>01.01.17</t>
  </si>
  <si>
    <t>4116</t>
  </si>
  <si>
    <t>55422</t>
  </si>
  <si>
    <t>63653</t>
  </si>
  <si>
    <t>59528</t>
  </si>
  <si>
    <t>13200</t>
  </si>
  <si>
    <t>13689</t>
  </si>
  <si>
    <t>11955</t>
  </si>
  <si>
    <t>17923</t>
  </si>
  <si>
    <t xml:space="preserve"> 63487</t>
  </si>
  <si>
    <t>32266695 раб</t>
  </si>
  <si>
    <t>60759</t>
  </si>
  <si>
    <t>13997</t>
  </si>
  <si>
    <t>13468</t>
  </si>
  <si>
    <t>12961</t>
  </si>
  <si>
    <t>18618</t>
  </si>
  <si>
    <t>64507</t>
  </si>
  <si>
    <t>56433</t>
  </si>
  <si>
    <t>64153</t>
  </si>
  <si>
    <t>4371</t>
  </si>
  <si>
    <t>57429</t>
  </si>
  <si>
    <t>65410</t>
  </si>
  <si>
    <t>62135</t>
  </si>
  <si>
    <t>64838</t>
  </si>
  <si>
    <t>13650</t>
  </si>
  <si>
    <t>14246</t>
  </si>
  <si>
    <t>13864</t>
  </si>
  <si>
    <t>19242</t>
  </si>
  <si>
    <t>4629</t>
  </si>
  <si>
    <t>58490</t>
  </si>
  <si>
    <t>66381</t>
  </si>
  <si>
    <t>63603</t>
  </si>
  <si>
    <t>65481</t>
  </si>
  <si>
    <t>13854</t>
  </si>
  <si>
    <t>14558</t>
  </si>
  <si>
    <t>14905</t>
  </si>
  <si>
    <t>19928</t>
  </si>
  <si>
    <t>4973</t>
  </si>
  <si>
    <t>59512</t>
  </si>
  <si>
    <t>67235</t>
  </si>
  <si>
    <t>64904</t>
  </si>
  <si>
    <t>66114</t>
  </si>
  <si>
    <t>14038</t>
  </si>
  <si>
    <t>14848</t>
  </si>
  <si>
    <t>20600</t>
  </si>
  <si>
    <t>16014</t>
  </si>
  <si>
    <t>5344</t>
  </si>
  <si>
    <t>январь 2017</t>
  </si>
  <si>
    <t>01.02.17</t>
  </si>
  <si>
    <t>60596</t>
  </si>
  <si>
    <t>68054</t>
  </si>
  <si>
    <t>65996</t>
  </si>
  <si>
    <t>66791</t>
  </si>
  <si>
    <t>14249</t>
  </si>
  <si>
    <t xml:space="preserve"> 15175</t>
  </si>
  <si>
    <t>17182</t>
  </si>
  <si>
    <t>21296</t>
  </si>
  <si>
    <t>5737</t>
  </si>
  <si>
    <t>февраль 2017</t>
  </si>
  <si>
    <t>01.03.17</t>
  </si>
  <si>
    <t>март 2017</t>
  </si>
  <si>
    <t>01.04.17</t>
  </si>
  <si>
    <t>61606</t>
  </si>
  <si>
    <t>68820</t>
  </si>
  <si>
    <t>67019</t>
  </si>
  <si>
    <t>67399</t>
  </si>
  <si>
    <t>14345</t>
  </si>
  <si>
    <t>15418</t>
  </si>
  <si>
    <t>18298</t>
  </si>
  <si>
    <t>21951</t>
  </si>
  <si>
    <t>6061</t>
  </si>
  <si>
    <t>февраь</t>
  </si>
  <si>
    <t>67995</t>
  </si>
  <si>
    <t>67977</t>
  </si>
  <si>
    <t>62499</t>
  </si>
  <si>
    <t>69491</t>
  </si>
  <si>
    <t>6385</t>
  </si>
  <si>
    <t>14521</t>
  </si>
  <si>
    <t>15642</t>
  </si>
  <si>
    <t>19382</t>
  </si>
  <si>
    <t>22586</t>
  </si>
  <si>
    <t>01.05.17</t>
  </si>
  <si>
    <t>10465618 раб</t>
  </si>
  <si>
    <t>6021230 раб</t>
  </si>
  <si>
    <t>апрель 2017</t>
  </si>
  <si>
    <t>70222</t>
  </si>
  <si>
    <t>63465</t>
  </si>
  <si>
    <t>69207</t>
  </si>
  <si>
    <t>68618</t>
  </si>
  <si>
    <t>14711</t>
  </si>
  <si>
    <t>15892</t>
  </si>
  <si>
    <t>20478</t>
  </si>
  <si>
    <t>23469</t>
  </si>
  <si>
    <t>6665</t>
  </si>
  <si>
    <t>май 2017</t>
  </si>
  <si>
    <t>01.06.17</t>
  </si>
  <si>
    <t>64479</t>
  </si>
  <si>
    <t>70959</t>
  </si>
  <si>
    <t>70309</t>
  </si>
  <si>
    <t>69270</t>
  </si>
  <si>
    <t>14884</t>
  </si>
  <si>
    <t>16160</t>
  </si>
  <si>
    <t>21266</t>
  </si>
  <si>
    <t>24289</t>
  </si>
  <si>
    <t>6938</t>
  </si>
  <si>
    <t>июнь 2017</t>
  </si>
  <si>
    <t>01.07.17</t>
  </si>
  <si>
    <t xml:space="preserve"> май</t>
  </si>
  <si>
    <t>71685</t>
  </si>
  <si>
    <t>71426</t>
  </si>
  <si>
    <t>70066</t>
  </si>
  <si>
    <t>16437</t>
  </si>
  <si>
    <t>15033</t>
  </si>
  <si>
    <t>22228</t>
  </si>
  <si>
    <t>24962</t>
  </si>
  <si>
    <t>7134</t>
  </si>
  <si>
    <t>июль 2017</t>
  </si>
  <si>
    <t>01.08.17</t>
  </si>
  <si>
    <t xml:space="preserve"> июнь</t>
  </si>
  <si>
    <t>15150</t>
  </si>
  <si>
    <t>72617</t>
  </si>
  <si>
    <t>66276</t>
  </si>
  <si>
    <t>72497</t>
  </si>
  <si>
    <t>70767</t>
  </si>
  <si>
    <t>16711</t>
  </si>
  <si>
    <t>23124</t>
  </si>
  <si>
    <t>25584</t>
  </si>
  <si>
    <t>7360</t>
  </si>
  <si>
    <t>август 2017</t>
  </si>
  <si>
    <t>сентябрь 2017</t>
  </si>
  <si>
    <t>октябрь 2017</t>
  </si>
  <si>
    <t>ноябрь 2017</t>
  </si>
  <si>
    <t>декабрь 2017</t>
  </si>
  <si>
    <t>180</t>
  </si>
  <si>
    <t>счетчик вышел из строя</t>
  </si>
  <si>
    <t xml:space="preserve"> 20171002229раб.</t>
  </si>
  <si>
    <t>январь 2018</t>
  </si>
  <si>
    <t>февраль 2018</t>
  </si>
  <si>
    <t xml:space="preserve"> декабрь</t>
  </si>
  <si>
    <t>счетчик заменен</t>
  </si>
  <si>
    <t>установлен</t>
  </si>
  <si>
    <t xml:space="preserve">показ. </t>
  </si>
  <si>
    <t xml:space="preserve"> 591</t>
  </si>
  <si>
    <t>20171002135нов.</t>
  </si>
  <si>
    <t xml:space="preserve"> январь</t>
  </si>
  <si>
    <t>март 2018</t>
  </si>
  <si>
    <t>апрель 2018</t>
  </si>
  <si>
    <t xml:space="preserve"> март</t>
  </si>
  <si>
    <t>май 2018</t>
  </si>
  <si>
    <t xml:space="preserve"> апрель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</si>
</sst>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4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49" fontId="1" fillId="0" borderId="0" xfId="0" applyNumberFormat="1" applyFont="1" applyFill="1" applyAlignment="1">
      <alignment horizontal="left"/>
    </xf>
    <xf numFmtId="49" fontId="2" fillId="0" borderId="0" xfId="0" applyNumberFormat="1" applyFont="1" applyFill="1"/>
    <xf numFmtId="49" fontId="2" fillId="0" borderId="0" xfId="0" applyNumberFormat="1" applyFont="1" applyFill="1" applyAlignment="1">
      <alignment horizontal="center"/>
    </xf>
    <xf numFmtId="49" fontId="1" fillId="0" borderId="0" xfId="0" applyNumberFormat="1" applyFont="1" applyFill="1"/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left"/>
    </xf>
    <xf numFmtId="49" fontId="2" fillId="0" borderId="7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/>
    </xf>
    <xf numFmtId="49" fontId="2" fillId="0" borderId="9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left"/>
    </xf>
    <xf numFmtId="49" fontId="2" fillId="0" borderId="4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/>
    <xf numFmtId="0" fontId="1" fillId="0" borderId="0" xfId="0" applyFont="1" applyFill="1"/>
    <xf numFmtId="0" fontId="3" fillId="0" borderId="0" xfId="0" applyFont="1" applyFill="1"/>
    <xf numFmtId="49" fontId="2" fillId="0" borderId="6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left" wrapText="1"/>
    </xf>
    <xf numFmtId="49" fontId="2" fillId="0" borderId="3" xfId="0" applyNumberFormat="1" applyFont="1" applyFill="1" applyBorder="1" applyAlignment="1">
      <alignment horizontal="left" wrapText="1"/>
    </xf>
    <xf numFmtId="49" fontId="2" fillId="0" borderId="12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1" fontId="2" fillId="0" borderId="8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left"/>
    </xf>
    <xf numFmtId="49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left"/>
    </xf>
    <xf numFmtId="49" fontId="2" fillId="0" borderId="14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0" fontId="4" fillId="0" borderId="0" xfId="0" applyFont="1"/>
    <xf numFmtId="2" fontId="2" fillId="0" borderId="8" xfId="0" applyNumberFormat="1" applyFont="1" applyFill="1" applyBorder="1" applyAlignment="1">
      <alignment horizontal="center"/>
    </xf>
    <xf numFmtId="0" fontId="10" fillId="0" borderId="0" xfId="0" applyFont="1"/>
    <xf numFmtId="0" fontId="2" fillId="0" borderId="0" xfId="0" applyNumberFormat="1" applyFont="1" applyFill="1" applyBorder="1" applyAlignment="1">
      <alignment vertical="center"/>
    </xf>
    <xf numFmtId="0" fontId="11" fillId="0" borderId="0" xfId="0" applyFont="1"/>
    <xf numFmtId="2" fontId="2" fillId="0" borderId="0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0" fillId="0" borderId="5" xfId="0" applyBorder="1" applyAlignment="1">
      <alignment wrapText="1"/>
    </xf>
    <xf numFmtId="0" fontId="5" fillId="0" borderId="0" xfId="0" applyFont="1"/>
    <xf numFmtId="0" fontId="6" fillId="0" borderId="1" xfId="0" applyFont="1" applyBorder="1" applyAlignment="1">
      <alignment wrapText="1"/>
    </xf>
    <xf numFmtId="0" fontId="4" fillId="0" borderId="5" xfId="0" applyFont="1" applyBorder="1"/>
    <xf numFmtId="0" fontId="4" fillId="0" borderId="9" xfId="0" applyFont="1" applyBorder="1"/>
    <xf numFmtId="49" fontId="7" fillId="0" borderId="0" xfId="0" applyNumberFormat="1" applyFont="1" applyFill="1"/>
    <xf numFmtId="49" fontId="6" fillId="0" borderId="0" xfId="0" applyNumberFormat="1" applyFont="1" applyFill="1" applyAlignment="1">
      <alignment horizontal="center"/>
    </xf>
    <xf numFmtId="0" fontId="6" fillId="0" borderId="0" xfId="0" applyFont="1" applyFill="1"/>
    <xf numFmtId="0" fontId="8" fillId="0" borderId="0" xfId="0" applyFont="1"/>
    <xf numFmtId="49" fontId="4" fillId="0" borderId="5" xfId="0" applyNumberFormat="1" applyFont="1" applyBorder="1"/>
    <xf numFmtId="0" fontId="2" fillId="0" borderId="0" xfId="0" applyFont="1"/>
    <xf numFmtId="0" fontId="4" fillId="0" borderId="5" xfId="0" applyNumberFormat="1" applyFont="1" applyBorder="1"/>
    <xf numFmtId="0" fontId="2" fillId="0" borderId="8" xfId="0" applyNumberFormat="1" applyFont="1" applyFill="1" applyBorder="1" applyAlignment="1">
      <alignment horizontal="center"/>
    </xf>
    <xf numFmtId="14" fontId="1" fillId="0" borderId="4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14" fontId="1" fillId="0" borderId="32" xfId="0" applyNumberFormat="1" applyFont="1" applyFill="1" applyBorder="1" applyAlignment="1">
      <alignment horizontal="center"/>
    </xf>
    <xf numFmtId="14" fontId="1" fillId="0" borderId="5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86;&#1076;&#1086;&#1087;&#1086;&#1090;&#1088;&#1077;&#1073;&#1083;&#1077;&#1085;&#1080;&#1077;%20&#1061;&#1042;&#1057;,%20&#1088;&#1072;&#1089;&#1093;&#1086;&#1076;%20&#1043;&#1042;&#1057;%202015-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12"/>
      <sheetName val="февраль12"/>
      <sheetName val="март12"/>
      <sheetName val="апрель12"/>
      <sheetName val="май12"/>
      <sheetName val="июнь12"/>
      <sheetName val="июль12"/>
      <sheetName val="август12"/>
      <sheetName val="сентябрь12"/>
      <sheetName val="октябрь12"/>
      <sheetName val="ноябрь12"/>
      <sheetName val="декабрь 12"/>
      <sheetName val="январь13"/>
      <sheetName val="февраль 13"/>
      <sheetName val="март13"/>
      <sheetName val="апрель13"/>
      <sheetName val="май2013"/>
      <sheetName val="июнь2013"/>
      <sheetName val="июль 2013"/>
      <sheetName val="август 13"/>
      <sheetName val="сентябрь13"/>
      <sheetName val="октябрь 2013"/>
      <sheetName val="ноябрь2013"/>
      <sheetName val="декабрь 2013"/>
      <sheetName val="январь14"/>
      <sheetName val="февраль14"/>
      <sheetName val="март14"/>
      <sheetName val="апрель14"/>
      <sheetName val="май 14"/>
      <sheetName val="июнь 14"/>
      <sheetName val="июль 14"/>
      <sheetName val="август 14"/>
      <sheetName val="сентябрь 14"/>
      <sheetName val="октябрь 14"/>
      <sheetName val="ноябрь 14"/>
      <sheetName val="декабрь 14"/>
      <sheetName val="январь15"/>
      <sheetName val="февраль15"/>
      <sheetName val="март 15"/>
      <sheetName val="апрель 15"/>
      <sheetName val="май 15"/>
      <sheetName val="июнь15"/>
      <sheetName val="июль 15"/>
      <sheetName val="август 15"/>
      <sheetName val="сентябрь 15"/>
      <sheetName val="октябрь 15"/>
      <sheetName val="ноябрь 15"/>
      <sheetName val="декабрь 15"/>
      <sheetName val="январь 16"/>
      <sheetName val="февраль 16"/>
      <sheetName val="март 16"/>
      <sheetName val="апрель 16"/>
      <sheetName val="май 16"/>
      <sheetName val="июнь 16"/>
      <sheetName val="июль 16"/>
      <sheetName val="август 16"/>
      <sheetName val="сентябрь 16"/>
      <sheetName val="октябрь 16"/>
      <sheetName val="ноябрь 16"/>
      <sheetName val="декабрь 16"/>
      <sheetName val="январь 17"/>
      <sheetName val="февраль 17"/>
      <sheetName val="март 17"/>
      <sheetName val="апрель 17"/>
      <sheetName val="май 17"/>
      <sheetName val="июнь"/>
      <sheetName val="июль"/>
      <sheetName val="август"/>
      <sheetName val="сентябрь"/>
      <sheetName val="октябрь 17"/>
      <sheetName val="ноябрь 17"/>
      <sheetName val="декабрь 17"/>
      <sheetName val="январь 18"/>
      <sheetName val="февраль 18"/>
      <sheetName val="март 18"/>
      <sheetName val="апрель 18"/>
      <sheetName val="май 18"/>
      <sheetName val="июнь 18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>
        <row r="6">
          <cell r="E6">
            <v>72958</v>
          </cell>
        </row>
        <row r="7">
          <cell r="E7">
            <v>79433</v>
          </cell>
        </row>
        <row r="8">
          <cell r="E8">
            <v>1</v>
          </cell>
        </row>
        <row r="9">
          <cell r="E9">
            <v>29602</v>
          </cell>
        </row>
        <row r="10">
          <cell r="E10">
            <v>5770</v>
          </cell>
        </row>
        <row r="11">
          <cell r="E11">
            <v>81901</v>
          </cell>
        </row>
        <row r="12">
          <cell r="E12">
            <v>58616</v>
          </cell>
        </row>
        <row r="13">
          <cell r="E13">
            <v>6498</v>
          </cell>
        </row>
        <row r="14">
          <cell r="E14">
            <v>19095</v>
          </cell>
        </row>
        <row r="15">
          <cell r="E15">
            <v>587</v>
          </cell>
        </row>
        <row r="16">
          <cell r="E16">
            <v>1</v>
          </cell>
        </row>
        <row r="17">
          <cell r="E17">
            <v>19113</v>
          </cell>
        </row>
        <row r="18">
          <cell r="E18">
            <v>1</v>
          </cell>
        </row>
        <row r="19">
          <cell r="E19">
            <v>30212</v>
          </cell>
        </row>
        <row r="20">
          <cell r="E20">
            <v>1</v>
          </cell>
        </row>
        <row r="21">
          <cell r="E21">
            <v>30929</v>
          </cell>
        </row>
        <row r="22">
          <cell r="E22">
            <v>2</v>
          </cell>
        </row>
        <row r="23">
          <cell r="E23">
            <v>973</v>
          </cell>
        </row>
        <row r="24">
          <cell r="E24">
            <v>716</v>
          </cell>
        </row>
      </sheetData>
      <sheetData sheetId="75">
        <row r="6">
          <cell r="E6">
            <v>73815</v>
          </cell>
        </row>
        <row r="7">
          <cell r="E7">
            <v>80251</v>
          </cell>
        </row>
        <row r="8">
          <cell r="E8">
            <v>1</v>
          </cell>
        </row>
        <row r="9">
          <cell r="E9">
            <v>29602</v>
          </cell>
        </row>
        <row r="10">
          <cell r="E10">
            <v>5770</v>
          </cell>
        </row>
        <row r="11">
          <cell r="E11">
            <v>82997</v>
          </cell>
        </row>
        <row r="12">
          <cell r="E12">
            <v>58616</v>
          </cell>
        </row>
        <row r="13">
          <cell r="E13">
            <v>7001</v>
          </cell>
        </row>
        <row r="14">
          <cell r="E14">
            <v>19095</v>
          </cell>
        </row>
        <row r="15">
          <cell r="E15">
            <v>720</v>
          </cell>
        </row>
        <row r="16">
          <cell r="E16">
            <v>1</v>
          </cell>
        </row>
        <row r="17">
          <cell r="E17">
            <v>19382</v>
          </cell>
        </row>
        <row r="18">
          <cell r="E18">
            <v>1</v>
          </cell>
        </row>
        <row r="19">
          <cell r="E19">
            <v>30903</v>
          </cell>
        </row>
        <row r="20">
          <cell r="E20">
            <v>1</v>
          </cell>
        </row>
        <row r="21">
          <cell r="E21">
            <v>31513</v>
          </cell>
        </row>
        <row r="22">
          <cell r="E22">
            <v>2</v>
          </cell>
        </row>
        <row r="23">
          <cell r="E23">
            <v>973</v>
          </cell>
        </row>
        <row r="24">
          <cell r="E24">
            <v>1054</v>
          </cell>
        </row>
        <row r="25">
          <cell r="E25">
            <v>1580</v>
          </cell>
        </row>
      </sheetData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workbookViewId="0">
      <selection activeCell="H5" sqref="H5"/>
    </sheetView>
  </sheetViews>
  <sheetFormatPr defaultRowHeight="12.75"/>
  <cols>
    <col min="1" max="1" width="5.140625" customWidth="1"/>
    <col min="2" max="2" width="27.42578125" customWidth="1"/>
    <col min="3" max="3" width="21.85546875" customWidth="1"/>
    <col min="4" max="4" width="15.5703125" customWidth="1"/>
    <col min="5" max="5" width="16.85546875" customWidth="1"/>
    <col min="6" max="6" width="10" customWidth="1"/>
  </cols>
  <sheetData>
    <row r="1" spans="1:6" ht="18.75">
      <c r="A1" s="1" t="s">
        <v>0</v>
      </c>
      <c r="B1" s="2"/>
      <c r="C1" s="3"/>
      <c r="D1" s="3"/>
      <c r="E1" s="3"/>
      <c r="F1" s="3"/>
    </row>
    <row r="2" spans="1:6" ht="18.75">
      <c r="A2" s="1" t="s">
        <v>1</v>
      </c>
      <c r="B2" s="4"/>
      <c r="C2" s="5"/>
      <c r="D2" s="5"/>
      <c r="F2" s="6"/>
    </row>
    <row r="3" spans="1:6" ht="18.75">
      <c r="A3" s="1"/>
      <c r="B3" s="4"/>
      <c r="C3" s="5"/>
      <c r="D3" s="5" t="s">
        <v>113</v>
      </c>
      <c r="E3" s="5"/>
      <c r="F3" s="6"/>
    </row>
    <row r="4" spans="1:6" ht="18.75">
      <c r="A4" s="7" t="s">
        <v>2</v>
      </c>
      <c r="B4" s="7" t="s">
        <v>3</v>
      </c>
      <c r="C4" s="7" t="s">
        <v>4</v>
      </c>
      <c r="D4" s="8" t="s">
        <v>5</v>
      </c>
      <c r="E4" s="8" t="s">
        <v>5</v>
      </c>
      <c r="F4" s="7" t="s">
        <v>6</v>
      </c>
    </row>
    <row r="5" spans="1:6" ht="18.75">
      <c r="A5" s="9" t="s">
        <v>7</v>
      </c>
      <c r="B5" s="9"/>
      <c r="C5" s="9"/>
      <c r="D5" s="10" t="s">
        <v>8</v>
      </c>
      <c r="E5" s="10" t="s">
        <v>9</v>
      </c>
      <c r="F5" s="11"/>
    </row>
    <row r="6" spans="1:6" ht="18.75">
      <c r="A6" s="12" t="s">
        <v>10</v>
      </c>
      <c r="B6" s="32" t="s">
        <v>11</v>
      </c>
      <c r="C6" s="14" t="s">
        <v>12</v>
      </c>
      <c r="D6" s="15" t="s">
        <v>13</v>
      </c>
      <c r="E6" s="15" t="s">
        <v>14</v>
      </c>
      <c r="F6" s="16">
        <f>E6-D6</f>
        <v>1049</v>
      </c>
    </row>
    <row r="7" spans="1:6" ht="18.75">
      <c r="A7" s="17" t="s">
        <v>15</v>
      </c>
      <c r="B7" s="33"/>
      <c r="C7" s="14" t="s">
        <v>16</v>
      </c>
      <c r="D7" s="15" t="s">
        <v>17</v>
      </c>
      <c r="E7" s="15" t="s">
        <v>18</v>
      </c>
      <c r="F7" s="16">
        <f t="shared" ref="F7:F23" si="0">E7-D7</f>
        <v>864</v>
      </c>
    </row>
    <row r="8" spans="1:6" ht="18.75">
      <c r="A8" s="17" t="s">
        <v>19</v>
      </c>
      <c r="B8" s="33"/>
      <c r="C8" s="14" t="s">
        <v>20</v>
      </c>
      <c r="D8" s="15" t="s">
        <v>21</v>
      </c>
      <c r="E8" s="15" t="s">
        <v>21</v>
      </c>
      <c r="F8" s="19">
        <f t="shared" si="0"/>
        <v>0</v>
      </c>
    </row>
    <row r="9" spans="1:6" ht="18.75">
      <c r="A9" s="17" t="s">
        <v>22</v>
      </c>
      <c r="B9" s="33"/>
      <c r="C9" s="14" t="s">
        <v>23</v>
      </c>
      <c r="D9" s="15" t="s">
        <v>24</v>
      </c>
      <c r="E9" s="15" t="s">
        <v>24</v>
      </c>
      <c r="F9" s="19">
        <f t="shared" si="0"/>
        <v>0</v>
      </c>
    </row>
    <row r="10" spans="1:6" ht="18.75">
      <c r="A10" s="17" t="s">
        <v>25</v>
      </c>
      <c r="B10" s="33"/>
      <c r="C10" s="14" t="s">
        <v>26</v>
      </c>
      <c r="D10" s="15" t="s">
        <v>27</v>
      </c>
      <c r="E10" s="15" t="s">
        <v>28</v>
      </c>
      <c r="F10" s="19">
        <f t="shared" si="0"/>
        <v>0</v>
      </c>
    </row>
    <row r="11" spans="1:6" ht="18.75">
      <c r="A11" s="20" t="s">
        <v>29</v>
      </c>
      <c r="B11" s="34" t="s">
        <v>30</v>
      </c>
      <c r="C11" s="14" t="s">
        <v>31</v>
      </c>
      <c r="D11" s="15" t="s">
        <v>32</v>
      </c>
      <c r="E11" s="15" t="s">
        <v>33</v>
      </c>
      <c r="F11" s="16">
        <f t="shared" si="0"/>
        <v>2717</v>
      </c>
    </row>
    <row r="12" spans="1:6" ht="18.75">
      <c r="A12" s="22" t="s">
        <v>34</v>
      </c>
      <c r="B12" s="35"/>
      <c r="C12" s="14" t="s">
        <v>35</v>
      </c>
      <c r="D12" s="19" t="s">
        <v>36</v>
      </c>
      <c r="E12" s="19" t="s">
        <v>36</v>
      </c>
      <c r="F12" s="19">
        <f t="shared" si="0"/>
        <v>0</v>
      </c>
    </row>
    <row r="13" spans="1:6" ht="37.5">
      <c r="A13" s="22" t="s">
        <v>37</v>
      </c>
      <c r="B13" s="34" t="s">
        <v>38</v>
      </c>
      <c r="C13" s="14" t="s">
        <v>39</v>
      </c>
      <c r="D13" s="15" t="s">
        <v>40</v>
      </c>
      <c r="E13" s="15" t="s">
        <v>41</v>
      </c>
      <c r="F13" s="16">
        <f t="shared" si="0"/>
        <v>750</v>
      </c>
    </row>
    <row r="14" spans="1:6" ht="18.75">
      <c r="A14" s="24" t="s">
        <v>42</v>
      </c>
      <c r="B14" s="35"/>
      <c r="C14" s="14" t="s">
        <v>43</v>
      </c>
      <c r="D14" s="15" t="s">
        <v>44</v>
      </c>
      <c r="E14" s="15" t="s">
        <v>44</v>
      </c>
      <c r="F14" s="19">
        <f t="shared" si="0"/>
        <v>0</v>
      </c>
    </row>
    <row r="15" spans="1:6" ht="18.75">
      <c r="A15" s="12" t="s">
        <v>45</v>
      </c>
      <c r="B15" s="32" t="s">
        <v>46</v>
      </c>
      <c r="C15" s="14" t="s">
        <v>47</v>
      </c>
      <c r="D15" s="15" t="s">
        <v>48</v>
      </c>
      <c r="E15" s="15" t="s">
        <v>49</v>
      </c>
      <c r="F15" s="16">
        <f t="shared" si="0"/>
        <v>361</v>
      </c>
    </row>
    <row r="16" spans="1:6" ht="18.75">
      <c r="A16" s="17" t="s">
        <v>50</v>
      </c>
      <c r="B16" s="33"/>
      <c r="C16" s="14" t="s">
        <v>51</v>
      </c>
      <c r="D16" s="15" t="s">
        <v>52</v>
      </c>
      <c r="E16" s="15" t="s">
        <v>52</v>
      </c>
      <c r="F16" s="19">
        <f t="shared" si="0"/>
        <v>0</v>
      </c>
    </row>
    <row r="17" spans="1:6" ht="18.75">
      <c r="A17" s="12" t="s">
        <v>53</v>
      </c>
      <c r="B17" s="32" t="s">
        <v>54</v>
      </c>
      <c r="C17" s="14" t="s">
        <v>55</v>
      </c>
      <c r="D17" s="15" t="s">
        <v>56</v>
      </c>
      <c r="E17" s="15" t="s">
        <v>57</v>
      </c>
      <c r="F17" s="16">
        <f t="shared" si="0"/>
        <v>379</v>
      </c>
    </row>
    <row r="18" spans="1:6" ht="18.75">
      <c r="A18" s="25" t="s">
        <v>58</v>
      </c>
      <c r="B18" s="36"/>
      <c r="C18" s="14" t="s">
        <v>59</v>
      </c>
      <c r="D18" s="15" t="s">
        <v>52</v>
      </c>
      <c r="E18" s="15" t="s">
        <v>52</v>
      </c>
      <c r="F18" s="19">
        <f t="shared" si="0"/>
        <v>0</v>
      </c>
    </row>
    <row r="19" spans="1:6" ht="37.5">
      <c r="A19" s="12" t="s">
        <v>60</v>
      </c>
      <c r="B19" s="37" t="s">
        <v>61</v>
      </c>
      <c r="C19" s="19" t="s">
        <v>62</v>
      </c>
      <c r="D19" s="19" t="s">
        <v>63</v>
      </c>
      <c r="E19" s="19" t="s">
        <v>64</v>
      </c>
      <c r="F19" s="16">
        <f t="shared" si="0"/>
        <v>679</v>
      </c>
    </row>
    <row r="20" spans="1:6" ht="18.75">
      <c r="A20" s="17"/>
      <c r="B20" s="38"/>
      <c r="C20" s="19" t="s">
        <v>65</v>
      </c>
      <c r="D20" s="19" t="s">
        <v>66</v>
      </c>
      <c r="E20" s="19" t="s">
        <v>67</v>
      </c>
      <c r="F20" s="19">
        <f t="shared" si="0"/>
        <v>0</v>
      </c>
    </row>
    <row r="21" spans="1:6" ht="18.75">
      <c r="A21" s="17"/>
      <c r="B21" s="17"/>
      <c r="C21" s="19" t="s">
        <v>68</v>
      </c>
      <c r="D21" s="19" t="s">
        <v>69</v>
      </c>
      <c r="E21" s="19" t="s">
        <v>69</v>
      </c>
      <c r="F21" s="19">
        <f t="shared" si="0"/>
        <v>0</v>
      </c>
    </row>
    <row r="22" spans="1:6" ht="18.75">
      <c r="A22" s="17"/>
      <c r="B22" s="17"/>
      <c r="C22" s="19" t="s">
        <v>70</v>
      </c>
      <c r="D22" s="19" t="s">
        <v>71</v>
      </c>
      <c r="E22" s="19" t="s">
        <v>71</v>
      </c>
      <c r="F22" s="19">
        <f t="shared" si="0"/>
        <v>0</v>
      </c>
    </row>
    <row r="23" spans="1:6" ht="18.75">
      <c r="A23" s="25"/>
      <c r="B23" s="25"/>
      <c r="C23" s="19" t="s">
        <v>72</v>
      </c>
      <c r="D23" s="19" t="s">
        <v>24</v>
      </c>
      <c r="E23" s="19" t="s">
        <v>24</v>
      </c>
      <c r="F23" s="19">
        <f t="shared" si="0"/>
        <v>0</v>
      </c>
    </row>
    <row r="24" spans="1:6" ht="18.75">
      <c r="A24" s="27"/>
      <c r="B24" s="27"/>
      <c r="C24" s="27"/>
      <c r="D24" s="27"/>
      <c r="E24" s="27"/>
      <c r="F24" s="27"/>
    </row>
    <row r="25" spans="1:6" ht="18.75">
      <c r="A25" s="27"/>
      <c r="B25" s="27"/>
      <c r="C25" s="27"/>
      <c r="D25" s="27"/>
      <c r="E25" s="27"/>
      <c r="F25" s="27"/>
    </row>
    <row r="26" spans="1:6" ht="18.75">
      <c r="A26" s="27"/>
      <c r="B26" s="27"/>
      <c r="C26" s="27"/>
      <c r="D26" s="27"/>
      <c r="E26" s="27"/>
      <c r="F26" s="27"/>
    </row>
    <row r="27" spans="1:6" ht="18.75">
      <c r="A27" s="28"/>
      <c r="B27" s="2" t="s">
        <v>73</v>
      </c>
      <c r="C27" s="3"/>
      <c r="D27" s="27"/>
      <c r="E27" s="27" t="s">
        <v>74</v>
      </c>
      <c r="F27" s="29"/>
    </row>
  </sheetData>
  <phoneticPr fontId="0" type="noConversion"/>
  <pageMargins left="0.34" right="0.23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7"/>
  <sheetViews>
    <sheetView workbookViewId="0">
      <selection activeCell="J20" sqref="J20"/>
    </sheetView>
  </sheetViews>
  <sheetFormatPr defaultRowHeight="12.75"/>
  <cols>
    <col min="1" max="1" width="5.140625" customWidth="1"/>
    <col min="2" max="2" width="26.7109375" customWidth="1"/>
    <col min="3" max="3" width="20.42578125" customWidth="1"/>
    <col min="4" max="4" width="17.5703125" customWidth="1"/>
    <col min="5" max="5" width="15.28515625" customWidth="1"/>
    <col min="6" max="6" width="10.42578125" customWidth="1"/>
  </cols>
  <sheetData>
    <row r="1" spans="1:6" ht="18.75">
      <c r="A1" s="1" t="s">
        <v>0</v>
      </c>
      <c r="B1" s="2"/>
      <c r="C1" s="3"/>
      <c r="D1" s="3"/>
      <c r="E1" s="3"/>
      <c r="F1" s="3"/>
    </row>
    <row r="2" spans="1:6" ht="18.75">
      <c r="A2" s="1" t="s">
        <v>1</v>
      </c>
      <c r="B2" s="5"/>
      <c r="C2" s="30"/>
      <c r="D2" s="5"/>
      <c r="F2" s="6"/>
    </row>
    <row r="3" spans="1:6" ht="18.75">
      <c r="A3" s="1"/>
      <c r="B3" s="4"/>
      <c r="C3" s="5"/>
      <c r="D3" s="1" t="s">
        <v>122</v>
      </c>
      <c r="E3" s="5"/>
      <c r="F3" s="6"/>
    </row>
    <row r="4" spans="1:6" ht="18.75">
      <c r="A4" s="7" t="s">
        <v>2</v>
      </c>
      <c r="B4" s="7" t="s">
        <v>3</v>
      </c>
      <c r="C4" s="7" t="s">
        <v>4</v>
      </c>
      <c r="D4" s="8" t="s">
        <v>5</v>
      </c>
      <c r="E4" s="8" t="s">
        <v>5</v>
      </c>
      <c r="F4" s="7" t="s">
        <v>6</v>
      </c>
    </row>
    <row r="5" spans="1:6" ht="18.75">
      <c r="A5" s="9" t="s">
        <v>7</v>
      </c>
      <c r="B5" s="9"/>
      <c r="C5" s="9"/>
      <c r="D5" s="10" t="s">
        <v>121</v>
      </c>
      <c r="E5" s="10" t="s">
        <v>123</v>
      </c>
      <c r="F5" s="11"/>
    </row>
    <row r="6" spans="1:6" ht="18.75">
      <c r="A6" s="12" t="s">
        <v>10</v>
      </c>
      <c r="B6" s="13" t="s">
        <v>11</v>
      </c>
      <c r="C6" s="14" t="s">
        <v>12</v>
      </c>
      <c r="D6" s="15" t="str">
        <f>сентябрь12!E6</f>
        <v>58962</v>
      </c>
      <c r="E6" s="15" t="s">
        <v>190</v>
      </c>
      <c r="F6" s="16">
        <f t="shared" ref="F6:F23" si="0">E6-D6</f>
        <v>850</v>
      </c>
    </row>
    <row r="7" spans="1:6" ht="18.75">
      <c r="A7" s="17" t="s">
        <v>15</v>
      </c>
      <c r="B7" s="18"/>
      <c r="C7" s="14" t="s">
        <v>16</v>
      </c>
      <c r="D7" s="15" t="str">
        <f>сентябрь12!E7</f>
        <v>028808</v>
      </c>
      <c r="E7" s="15" t="s">
        <v>191</v>
      </c>
      <c r="F7" s="16">
        <f t="shared" si="0"/>
        <v>679</v>
      </c>
    </row>
    <row r="8" spans="1:6" ht="18.75">
      <c r="A8" s="17" t="s">
        <v>19</v>
      </c>
      <c r="B8" s="18"/>
      <c r="C8" s="14" t="s">
        <v>20</v>
      </c>
      <c r="D8" s="15" t="str">
        <f>сентябрь12!E8</f>
        <v>13478</v>
      </c>
      <c r="E8" s="15" t="s">
        <v>21</v>
      </c>
      <c r="F8" s="19">
        <f t="shared" si="0"/>
        <v>0</v>
      </c>
    </row>
    <row r="9" spans="1:6" ht="18.75">
      <c r="A9" s="17" t="s">
        <v>22</v>
      </c>
      <c r="B9" s="18"/>
      <c r="C9" s="14" t="s">
        <v>23</v>
      </c>
      <c r="D9" s="15" t="str">
        <f>сентябрь12!E9</f>
        <v>00001</v>
      </c>
      <c r="E9" s="15" t="s">
        <v>10</v>
      </c>
      <c r="F9" s="19">
        <f t="shared" si="0"/>
        <v>0</v>
      </c>
    </row>
    <row r="10" spans="1:6" ht="18.75">
      <c r="A10" s="17" t="s">
        <v>25</v>
      </c>
      <c r="B10" s="18"/>
      <c r="C10" s="14" t="s">
        <v>26</v>
      </c>
      <c r="D10" s="15" t="str">
        <f>сентябрь12!E10</f>
        <v>5770</v>
      </c>
      <c r="E10" s="15" t="s">
        <v>159</v>
      </c>
      <c r="F10" s="19">
        <f t="shared" si="0"/>
        <v>0</v>
      </c>
    </row>
    <row r="11" spans="1:6" ht="18.75">
      <c r="A11" s="20" t="s">
        <v>29</v>
      </c>
      <c r="B11" s="21" t="s">
        <v>30</v>
      </c>
      <c r="C11" s="14" t="s">
        <v>31</v>
      </c>
      <c r="D11" s="15" t="str">
        <f>сентябрь12!E11</f>
        <v>237620</v>
      </c>
      <c r="E11" s="15" t="s">
        <v>186</v>
      </c>
      <c r="F11" s="16">
        <f t="shared" si="0"/>
        <v>2247</v>
      </c>
    </row>
    <row r="12" spans="1:6" ht="18.75">
      <c r="A12" s="22" t="s">
        <v>34</v>
      </c>
      <c r="B12" s="23"/>
      <c r="C12" s="14" t="s">
        <v>35</v>
      </c>
      <c r="D12" s="15" t="str">
        <f>сентябрь12!E12</f>
        <v>000006</v>
      </c>
      <c r="E12" s="15" t="s">
        <v>94</v>
      </c>
      <c r="F12" s="19">
        <f t="shared" si="0"/>
        <v>0</v>
      </c>
    </row>
    <row r="13" spans="1:6" ht="18.75">
      <c r="A13" s="22" t="s">
        <v>37</v>
      </c>
      <c r="B13" s="21" t="s">
        <v>38</v>
      </c>
      <c r="C13" s="26" t="s">
        <v>162</v>
      </c>
      <c r="D13" s="15" t="str">
        <f>сентябрь12!E13</f>
        <v>29604</v>
      </c>
      <c r="E13" s="15" t="s">
        <v>187</v>
      </c>
      <c r="F13" s="16">
        <f t="shared" si="0"/>
        <v>644</v>
      </c>
    </row>
    <row r="14" spans="1:6" ht="19.5" thickBot="1">
      <c r="A14" s="24" t="s">
        <v>42</v>
      </c>
      <c r="B14" s="23"/>
      <c r="C14" s="42" t="s">
        <v>163</v>
      </c>
      <c r="D14" s="15" t="str">
        <f>сентябрь12!E14</f>
        <v>0019085</v>
      </c>
      <c r="E14" s="15" t="s">
        <v>176</v>
      </c>
      <c r="F14" s="19">
        <f t="shared" si="0"/>
        <v>0</v>
      </c>
    </row>
    <row r="15" spans="1:6" ht="18.75">
      <c r="A15" s="12" t="s">
        <v>45</v>
      </c>
      <c r="B15" s="13" t="s">
        <v>46</v>
      </c>
      <c r="C15" s="26" t="s">
        <v>47</v>
      </c>
      <c r="D15" s="15" t="str">
        <f>сентябрь12!E15</f>
        <v>08505</v>
      </c>
      <c r="E15" s="15" t="s">
        <v>188</v>
      </c>
      <c r="F15" s="16">
        <f t="shared" si="0"/>
        <v>316</v>
      </c>
    </row>
    <row r="16" spans="1:6" ht="19.5" thickBot="1">
      <c r="A16" s="17" t="s">
        <v>50</v>
      </c>
      <c r="B16" s="18"/>
      <c r="C16" s="42" t="s">
        <v>51</v>
      </c>
      <c r="D16" s="15" t="str">
        <f>сентябрь12!E16</f>
        <v>00001</v>
      </c>
      <c r="E16" s="15" t="s">
        <v>24</v>
      </c>
      <c r="F16" s="19">
        <f t="shared" si="0"/>
        <v>0</v>
      </c>
    </row>
    <row r="17" spans="1:6" ht="18.75">
      <c r="A17" s="12" t="s">
        <v>53</v>
      </c>
      <c r="B17" s="13" t="s">
        <v>54</v>
      </c>
      <c r="C17" s="26" t="s">
        <v>55</v>
      </c>
      <c r="D17" s="15" t="str">
        <f>сентябрь12!E17</f>
        <v>0</v>
      </c>
      <c r="E17" s="15" t="s">
        <v>36</v>
      </c>
      <c r="F17" s="16">
        <f t="shared" si="0"/>
        <v>0</v>
      </c>
    </row>
    <row r="18" spans="1:6" ht="19.5" thickBot="1">
      <c r="A18" s="25" t="s">
        <v>58</v>
      </c>
      <c r="B18" s="26"/>
      <c r="C18" s="42" t="s">
        <v>59</v>
      </c>
      <c r="D18" s="15" t="str">
        <f>сентябрь12!E18</f>
        <v>000000</v>
      </c>
      <c r="E18" s="15"/>
      <c r="F18" s="19">
        <f t="shared" si="0"/>
        <v>0</v>
      </c>
    </row>
    <row r="19" spans="1:6" ht="18.75">
      <c r="A19" s="12" t="s">
        <v>60</v>
      </c>
      <c r="B19" s="12" t="s">
        <v>61</v>
      </c>
      <c r="C19" s="25" t="s">
        <v>62</v>
      </c>
      <c r="D19" s="15" t="str">
        <f>сентябрь12!E19</f>
        <v>0</v>
      </c>
      <c r="E19" s="15" t="s">
        <v>36</v>
      </c>
      <c r="F19" s="16">
        <f t="shared" si="0"/>
        <v>0</v>
      </c>
    </row>
    <row r="20" spans="1:6" ht="18.75">
      <c r="A20" s="17"/>
      <c r="B20" s="17"/>
      <c r="C20" s="19" t="s">
        <v>86</v>
      </c>
      <c r="D20" s="15" t="str">
        <f>сентябрь12!E20</f>
        <v>06969</v>
      </c>
      <c r="E20" s="15" t="s">
        <v>100</v>
      </c>
      <c r="F20" s="19">
        <f t="shared" si="0"/>
        <v>0</v>
      </c>
    </row>
    <row r="21" spans="1:6" ht="18.75">
      <c r="A21" s="17"/>
      <c r="B21" s="17"/>
      <c r="C21" s="19" t="s">
        <v>168</v>
      </c>
      <c r="D21" s="15" t="str">
        <f>сентябрь12!E21</f>
        <v>0</v>
      </c>
      <c r="E21" s="15" t="s">
        <v>36</v>
      </c>
      <c r="F21" s="19">
        <f t="shared" si="0"/>
        <v>0</v>
      </c>
    </row>
    <row r="22" spans="1:6" ht="18.75">
      <c r="A22" s="17"/>
      <c r="B22" s="17"/>
      <c r="C22" s="19" t="s">
        <v>70</v>
      </c>
      <c r="D22" s="15" t="str">
        <f>сентябрь12!E22</f>
        <v>00000037</v>
      </c>
      <c r="E22" s="15" t="s">
        <v>189</v>
      </c>
      <c r="F22" s="19">
        <f t="shared" si="0"/>
        <v>0</v>
      </c>
    </row>
    <row r="23" spans="1:6" ht="19.5" thickBot="1">
      <c r="A23" s="25"/>
      <c r="B23" s="25"/>
      <c r="C23" s="44" t="s">
        <v>72</v>
      </c>
      <c r="D23" s="15" t="str">
        <f>сентябрь12!E23</f>
        <v>00001</v>
      </c>
      <c r="E23" s="15" t="s">
        <v>10</v>
      </c>
      <c r="F23" s="19">
        <f t="shared" si="0"/>
        <v>0</v>
      </c>
    </row>
    <row r="24" spans="1:6" ht="18.75">
      <c r="A24" s="27"/>
      <c r="B24" s="27"/>
      <c r="C24" s="27"/>
      <c r="D24" s="27"/>
      <c r="E24" s="27"/>
      <c r="F24" s="27"/>
    </row>
    <row r="25" spans="1:6" ht="18.75">
      <c r="A25" s="27"/>
      <c r="B25" s="27"/>
      <c r="C25" s="27"/>
      <c r="D25" s="27"/>
      <c r="E25" s="27"/>
      <c r="F25" s="27"/>
    </row>
    <row r="26" spans="1:6" ht="18.75">
      <c r="A26" s="27"/>
      <c r="B26" s="27"/>
      <c r="C26" s="27"/>
      <c r="D26" s="27"/>
      <c r="E26" s="27"/>
      <c r="F26" s="27"/>
    </row>
    <row r="27" spans="1:6" ht="18.75">
      <c r="A27" s="28"/>
      <c r="B27" s="2" t="s">
        <v>73</v>
      </c>
      <c r="C27" s="3"/>
      <c r="D27" s="27"/>
      <c r="E27" s="27" t="s">
        <v>171</v>
      </c>
      <c r="F27" s="29"/>
    </row>
  </sheetData>
  <phoneticPr fontId="0" type="noConversion"/>
  <pageMargins left="0.2" right="0.62" top="0.2" bottom="1" header="0.2" footer="0.5"/>
  <pageSetup paperSize="9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7"/>
  <sheetViews>
    <sheetView workbookViewId="0">
      <selection activeCell="I19" sqref="I19"/>
    </sheetView>
  </sheetViews>
  <sheetFormatPr defaultRowHeight="12.75"/>
  <cols>
    <col min="1" max="1" width="5.140625" customWidth="1"/>
    <col min="2" max="2" width="26.7109375" customWidth="1"/>
    <col min="3" max="3" width="20.42578125" customWidth="1"/>
    <col min="4" max="4" width="17.5703125" customWidth="1"/>
    <col min="5" max="5" width="14.85546875" customWidth="1"/>
    <col min="6" max="6" width="10.42578125" customWidth="1"/>
  </cols>
  <sheetData>
    <row r="1" spans="1:6" ht="18.75">
      <c r="A1" s="1" t="s">
        <v>0</v>
      </c>
      <c r="B1" s="2"/>
      <c r="C1" s="3"/>
      <c r="D1" s="3"/>
      <c r="E1" s="3"/>
      <c r="F1" s="3"/>
    </row>
    <row r="2" spans="1:6" ht="18.75">
      <c r="A2" s="1" t="s">
        <v>1</v>
      </c>
      <c r="B2" s="5"/>
      <c r="C2" s="30"/>
      <c r="D2" s="5"/>
      <c r="F2" s="6"/>
    </row>
    <row r="3" spans="1:6" ht="18.75">
      <c r="A3" s="1"/>
      <c r="B3" s="4"/>
      <c r="C3" s="5" t="s">
        <v>195</v>
      </c>
      <c r="D3" s="1" t="s">
        <v>149</v>
      </c>
      <c r="E3" s="5"/>
      <c r="F3" s="6"/>
    </row>
    <row r="4" spans="1:6" ht="18.75">
      <c r="A4" s="7" t="s">
        <v>2</v>
      </c>
      <c r="B4" s="7" t="s">
        <v>3</v>
      </c>
      <c r="C4" s="7" t="s">
        <v>4</v>
      </c>
      <c r="D4" s="8" t="s">
        <v>5</v>
      </c>
      <c r="E4" s="8" t="s">
        <v>5</v>
      </c>
      <c r="F4" s="7" t="s">
        <v>6</v>
      </c>
    </row>
    <row r="5" spans="1:6" ht="18.75">
      <c r="A5" s="9" t="s">
        <v>7</v>
      </c>
      <c r="B5" s="9"/>
      <c r="C5" s="9"/>
      <c r="D5" s="10" t="s">
        <v>196</v>
      </c>
      <c r="E5" s="10" t="s">
        <v>197</v>
      </c>
      <c r="F5" s="11"/>
    </row>
    <row r="6" spans="1:6" ht="18.75">
      <c r="A6" s="12" t="s">
        <v>10</v>
      </c>
      <c r="B6" s="13" t="s">
        <v>11</v>
      </c>
      <c r="C6" s="14" t="s">
        <v>12</v>
      </c>
      <c r="D6" s="64" t="str">
        <f>октябрь12!E6</f>
        <v>59812</v>
      </c>
      <c r="E6" s="15" t="s">
        <v>198</v>
      </c>
      <c r="F6" s="16">
        <f t="shared" ref="F6:F23" si="0">E6-D6</f>
        <v>929</v>
      </c>
    </row>
    <row r="7" spans="1:6" ht="18.75">
      <c r="A7" s="17" t="s">
        <v>15</v>
      </c>
      <c r="B7" s="18"/>
      <c r="C7" s="14" t="s">
        <v>16</v>
      </c>
      <c r="D7" s="64" t="str">
        <f>октябрь12!E7</f>
        <v>029487</v>
      </c>
      <c r="E7" s="15" t="s">
        <v>199</v>
      </c>
      <c r="F7" s="16">
        <f t="shared" si="0"/>
        <v>694</v>
      </c>
    </row>
    <row r="8" spans="1:6" ht="18.75">
      <c r="A8" s="17" t="s">
        <v>19</v>
      </c>
      <c r="B8" s="18"/>
      <c r="C8" s="14" t="s">
        <v>20</v>
      </c>
      <c r="D8" s="64" t="str">
        <f>октябрь12!E8</f>
        <v>13478</v>
      </c>
      <c r="E8" s="15" t="s">
        <v>21</v>
      </c>
      <c r="F8" s="19">
        <f t="shared" si="0"/>
        <v>0</v>
      </c>
    </row>
    <row r="9" spans="1:6" ht="18.75">
      <c r="A9" s="17" t="s">
        <v>22</v>
      </c>
      <c r="B9" s="18"/>
      <c r="C9" s="14" t="s">
        <v>23</v>
      </c>
      <c r="D9" s="64" t="str">
        <f>октябрь12!E9</f>
        <v>1</v>
      </c>
      <c r="E9" s="15" t="s">
        <v>24</v>
      </c>
      <c r="F9" s="19">
        <f t="shared" si="0"/>
        <v>0</v>
      </c>
    </row>
    <row r="10" spans="1:6" ht="18.75">
      <c r="A10" s="17" t="s">
        <v>25</v>
      </c>
      <c r="B10" s="18"/>
      <c r="C10" s="14" t="s">
        <v>26</v>
      </c>
      <c r="D10" s="64" t="str">
        <f>октябрь12!E10</f>
        <v>5770</v>
      </c>
      <c r="E10" s="15" t="s">
        <v>159</v>
      </c>
      <c r="F10" s="19">
        <f t="shared" si="0"/>
        <v>0</v>
      </c>
    </row>
    <row r="11" spans="1:6" ht="18.75">
      <c r="A11" s="20" t="s">
        <v>29</v>
      </c>
      <c r="B11" s="21" t="s">
        <v>30</v>
      </c>
      <c r="C11" s="14" t="s">
        <v>31</v>
      </c>
      <c r="D11" s="64" t="str">
        <f>октябрь12!E11</f>
        <v>239867</v>
      </c>
      <c r="E11" s="15" t="s">
        <v>200</v>
      </c>
      <c r="F11" s="16">
        <f t="shared" si="0"/>
        <v>2384</v>
      </c>
    </row>
    <row r="12" spans="1:6" ht="18.75">
      <c r="A12" s="22" t="s">
        <v>34</v>
      </c>
      <c r="B12" s="23"/>
      <c r="C12" s="14" t="s">
        <v>35</v>
      </c>
      <c r="D12" s="64" t="str">
        <f>октябрь12!E12</f>
        <v>000006</v>
      </c>
      <c r="E12" s="15" t="s">
        <v>94</v>
      </c>
      <c r="F12" s="19">
        <f t="shared" si="0"/>
        <v>0</v>
      </c>
    </row>
    <row r="13" spans="1:6" ht="18.75">
      <c r="A13" s="22" t="s">
        <v>37</v>
      </c>
      <c r="B13" s="21" t="s">
        <v>38</v>
      </c>
      <c r="C13" s="26" t="s">
        <v>162</v>
      </c>
      <c r="D13" s="64" t="str">
        <f>октябрь12!E13</f>
        <v>30248</v>
      </c>
      <c r="E13" s="15" t="s">
        <v>201</v>
      </c>
      <c r="F13" s="16">
        <f t="shared" si="0"/>
        <v>717</v>
      </c>
    </row>
    <row r="14" spans="1:6" ht="19.5" thickBot="1">
      <c r="A14" s="24" t="s">
        <v>42</v>
      </c>
      <c r="B14" s="23"/>
      <c r="C14" s="42" t="s">
        <v>163</v>
      </c>
      <c r="D14" s="64" t="str">
        <f>октябрь12!E14</f>
        <v>0019085</v>
      </c>
      <c r="E14" s="15" t="s">
        <v>202</v>
      </c>
      <c r="F14" s="19">
        <f t="shared" si="0"/>
        <v>0</v>
      </c>
    </row>
    <row r="15" spans="1:6" ht="18.75">
      <c r="A15" s="12" t="s">
        <v>45</v>
      </c>
      <c r="B15" s="13" t="s">
        <v>46</v>
      </c>
      <c r="C15" s="26" t="s">
        <v>47</v>
      </c>
      <c r="D15" s="64" t="str">
        <f>октябрь12!E15</f>
        <v>08821</v>
      </c>
      <c r="E15" s="15" t="s">
        <v>203</v>
      </c>
      <c r="F15" s="16">
        <f t="shared" si="0"/>
        <v>364</v>
      </c>
    </row>
    <row r="16" spans="1:6" ht="19.5" thickBot="1">
      <c r="A16" s="17" t="s">
        <v>50</v>
      </c>
      <c r="B16" s="18"/>
      <c r="C16" s="42" t="s">
        <v>51</v>
      </c>
      <c r="D16" s="64" t="str">
        <f>октябрь12!E16</f>
        <v>00001</v>
      </c>
      <c r="E16" s="15" t="s">
        <v>10</v>
      </c>
      <c r="F16" s="19">
        <f t="shared" si="0"/>
        <v>0</v>
      </c>
    </row>
    <row r="17" spans="1:6" ht="18.75">
      <c r="A17" s="12" t="s">
        <v>53</v>
      </c>
      <c r="B17" s="13" t="s">
        <v>54</v>
      </c>
      <c r="C17" s="26" t="s">
        <v>55</v>
      </c>
      <c r="D17" s="64" t="str">
        <f>октябрь12!E17</f>
        <v>0</v>
      </c>
      <c r="E17" s="15" t="s">
        <v>36</v>
      </c>
      <c r="F17" s="16">
        <f t="shared" si="0"/>
        <v>0</v>
      </c>
    </row>
    <row r="18" spans="1:6" ht="19.5" thickBot="1">
      <c r="A18" s="25" t="s">
        <v>58</v>
      </c>
      <c r="B18" s="26"/>
      <c r="C18" s="42" t="s">
        <v>59</v>
      </c>
      <c r="D18" s="64">
        <f>октябрь12!E18</f>
        <v>0</v>
      </c>
      <c r="E18" s="15" t="s">
        <v>52</v>
      </c>
      <c r="F18" s="19">
        <f t="shared" si="0"/>
        <v>0</v>
      </c>
    </row>
    <row r="19" spans="1:6" ht="18.75">
      <c r="A19" s="12" t="s">
        <v>60</v>
      </c>
      <c r="B19" s="12" t="s">
        <v>61</v>
      </c>
      <c r="C19" s="25" t="s">
        <v>62</v>
      </c>
      <c r="D19" s="64" t="str">
        <f>октябрь12!E19</f>
        <v>0</v>
      </c>
      <c r="E19" s="15" t="s">
        <v>36</v>
      </c>
      <c r="F19" s="16">
        <f t="shared" si="0"/>
        <v>0</v>
      </c>
    </row>
    <row r="20" spans="1:6" ht="18.75">
      <c r="A20" s="17"/>
      <c r="B20" s="17"/>
      <c r="C20" s="19" t="s">
        <v>86</v>
      </c>
      <c r="D20" s="64" t="str">
        <f>октябрь12!E20</f>
        <v>06969</v>
      </c>
      <c r="E20" s="15" t="s">
        <v>204</v>
      </c>
      <c r="F20" s="19">
        <f t="shared" si="0"/>
        <v>0</v>
      </c>
    </row>
    <row r="21" spans="1:6" ht="18.75">
      <c r="A21" s="17"/>
      <c r="B21" s="17"/>
      <c r="C21" s="19" t="s">
        <v>168</v>
      </c>
      <c r="D21" s="64" t="str">
        <f>октябрь12!E21</f>
        <v>0</v>
      </c>
      <c r="E21" s="15" t="s">
        <v>36</v>
      </c>
      <c r="F21" s="19">
        <f t="shared" si="0"/>
        <v>0</v>
      </c>
    </row>
    <row r="22" spans="1:6" ht="18.75">
      <c r="A22" s="17"/>
      <c r="B22" s="17"/>
      <c r="C22" s="19" t="s">
        <v>70</v>
      </c>
      <c r="D22" s="64" t="str">
        <f>октябрь12!E22</f>
        <v>37</v>
      </c>
      <c r="E22" s="15" t="s">
        <v>71</v>
      </c>
      <c r="F22" s="19">
        <f t="shared" si="0"/>
        <v>0</v>
      </c>
    </row>
    <row r="23" spans="1:6" ht="19.5" thickBot="1">
      <c r="A23" s="25"/>
      <c r="B23" s="25"/>
      <c r="C23" s="44" t="s">
        <v>72</v>
      </c>
      <c r="D23" s="64" t="str">
        <f>октябрь12!E23</f>
        <v>1</v>
      </c>
      <c r="E23" s="15" t="s">
        <v>24</v>
      </c>
      <c r="F23" s="19">
        <f t="shared" si="0"/>
        <v>0</v>
      </c>
    </row>
    <row r="24" spans="1:6" ht="18.75">
      <c r="A24" s="27"/>
      <c r="B24" s="27"/>
      <c r="C24" s="27"/>
      <c r="D24" s="27"/>
      <c r="E24" s="27"/>
      <c r="F24" s="27"/>
    </row>
    <row r="25" spans="1:6" ht="18.75">
      <c r="A25" s="27"/>
      <c r="B25" s="27"/>
      <c r="C25" s="27"/>
      <c r="D25" s="27"/>
      <c r="E25" s="27"/>
      <c r="F25" s="27"/>
    </row>
    <row r="26" spans="1:6" ht="18.75">
      <c r="A26" s="27"/>
      <c r="B26" s="27"/>
      <c r="C26" s="27"/>
      <c r="D26" s="27"/>
      <c r="E26" s="27"/>
      <c r="F26" s="27"/>
    </row>
    <row r="27" spans="1:6" ht="18.75">
      <c r="A27" s="28"/>
      <c r="B27" s="2" t="s">
        <v>73</v>
      </c>
      <c r="C27" s="3"/>
      <c r="D27" s="27"/>
      <c r="E27" s="27" t="s">
        <v>171</v>
      </c>
      <c r="F27" s="29"/>
    </row>
  </sheetData>
  <phoneticPr fontId="0" type="noConversion"/>
  <pageMargins left="0.54" right="0.21" top="0.35" bottom="1" header="0.2" footer="0.5"/>
  <pageSetup paperSize="9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7"/>
  <sheetViews>
    <sheetView workbookViewId="0">
      <selection activeCell="E21" sqref="E21"/>
    </sheetView>
  </sheetViews>
  <sheetFormatPr defaultRowHeight="12.75"/>
  <cols>
    <col min="1" max="1" width="5.140625" customWidth="1"/>
    <col min="2" max="2" width="29.42578125" customWidth="1"/>
    <col min="3" max="3" width="20.42578125" customWidth="1"/>
    <col min="4" max="4" width="17.5703125" customWidth="1"/>
    <col min="5" max="5" width="15.28515625" customWidth="1"/>
    <col min="6" max="6" width="11.28515625" customWidth="1"/>
  </cols>
  <sheetData>
    <row r="1" spans="1:6" ht="18.75">
      <c r="A1" s="1" t="s">
        <v>0</v>
      </c>
      <c r="B1" s="2"/>
      <c r="C1" s="3"/>
      <c r="D1" s="3"/>
      <c r="E1" s="3"/>
      <c r="F1" s="3"/>
    </row>
    <row r="2" spans="1:6" ht="18.75">
      <c r="A2" s="1" t="s">
        <v>1</v>
      </c>
      <c r="B2" s="5"/>
      <c r="C2" s="30"/>
      <c r="D2" s="5"/>
      <c r="F2" s="6"/>
    </row>
    <row r="3" spans="1:6" ht="18.75">
      <c r="A3" s="1"/>
      <c r="B3" s="4"/>
      <c r="C3" s="5"/>
      <c r="D3" s="1" t="s">
        <v>125</v>
      </c>
      <c r="E3" s="5"/>
      <c r="F3" s="6"/>
    </row>
    <row r="4" spans="1:6" ht="18.75">
      <c r="A4" s="7" t="s">
        <v>2</v>
      </c>
      <c r="B4" s="7" t="s">
        <v>3</v>
      </c>
      <c r="C4" s="7" t="s">
        <v>4</v>
      </c>
      <c r="D4" s="8" t="s">
        <v>5</v>
      </c>
      <c r="E4" s="8" t="s">
        <v>5</v>
      </c>
      <c r="F4" s="7" t="s">
        <v>6</v>
      </c>
    </row>
    <row r="5" spans="1:6" ht="18.75">
      <c r="A5" s="9" t="s">
        <v>7</v>
      </c>
      <c r="B5" s="9"/>
      <c r="C5" s="9"/>
      <c r="D5" s="10" t="s">
        <v>124</v>
      </c>
      <c r="E5" s="10" t="s">
        <v>126</v>
      </c>
      <c r="F5" s="11"/>
    </row>
    <row r="6" spans="1:6" ht="18.75">
      <c r="A6" s="12" t="s">
        <v>10</v>
      </c>
      <c r="B6" s="13" t="s">
        <v>11</v>
      </c>
      <c r="C6" s="14" t="s">
        <v>12</v>
      </c>
      <c r="D6" s="15" t="str">
        <f>ноябрь12!E6</f>
        <v>60741</v>
      </c>
      <c r="E6" s="15" t="s">
        <v>205</v>
      </c>
      <c r="F6" s="16">
        <f t="shared" ref="F6:F23" si="0">E6-D6</f>
        <v>922</v>
      </c>
    </row>
    <row r="7" spans="1:6" ht="18.75">
      <c r="A7" s="17" t="s">
        <v>15</v>
      </c>
      <c r="B7" s="18"/>
      <c r="C7" s="14" t="s">
        <v>16</v>
      </c>
      <c r="D7" s="15" t="str">
        <f>ноябрь12!E7</f>
        <v>030181</v>
      </c>
      <c r="E7" s="15" t="s">
        <v>206</v>
      </c>
      <c r="F7" s="16">
        <f t="shared" si="0"/>
        <v>735</v>
      </c>
    </row>
    <row r="8" spans="1:6" ht="18.75">
      <c r="A8" s="17" t="s">
        <v>19</v>
      </c>
      <c r="B8" s="18"/>
      <c r="C8" s="14" t="s">
        <v>20</v>
      </c>
      <c r="D8" s="15" t="str">
        <f>ноябрь12!E8</f>
        <v>13478</v>
      </c>
      <c r="E8" s="15" t="s">
        <v>21</v>
      </c>
      <c r="F8" s="19">
        <f t="shared" si="0"/>
        <v>0</v>
      </c>
    </row>
    <row r="9" spans="1:6" ht="18.75">
      <c r="A9" s="17" t="s">
        <v>22</v>
      </c>
      <c r="B9" s="18"/>
      <c r="C9" s="14" t="s">
        <v>23</v>
      </c>
      <c r="D9" s="15" t="str">
        <f>ноябрь12!E9</f>
        <v>00001</v>
      </c>
      <c r="E9" s="15" t="s">
        <v>10</v>
      </c>
      <c r="F9" s="19">
        <f t="shared" si="0"/>
        <v>0</v>
      </c>
    </row>
    <row r="10" spans="1:6" ht="18.75">
      <c r="A10" s="17" t="s">
        <v>25</v>
      </c>
      <c r="B10" s="18"/>
      <c r="C10" s="14" t="s">
        <v>26</v>
      </c>
      <c r="D10" s="15" t="str">
        <f>ноябрь12!E10</f>
        <v>5770</v>
      </c>
      <c r="E10" s="15" t="s">
        <v>159</v>
      </c>
      <c r="F10" s="19">
        <f t="shared" si="0"/>
        <v>0</v>
      </c>
    </row>
    <row r="11" spans="1:6" ht="18.75">
      <c r="A11" s="20" t="s">
        <v>29</v>
      </c>
      <c r="B11" s="21" t="s">
        <v>30</v>
      </c>
      <c r="C11" s="14" t="s">
        <v>31</v>
      </c>
      <c r="D11" s="15" t="str">
        <f>ноябрь12!E11</f>
        <v>242251</v>
      </c>
      <c r="E11" s="15" t="s">
        <v>207</v>
      </c>
      <c r="F11" s="16">
        <f t="shared" si="0"/>
        <v>2740</v>
      </c>
    </row>
    <row r="12" spans="1:6" ht="18.75">
      <c r="A12" s="22" t="s">
        <v>34</v>
      </c>
      <c r="B12" s="23"/>
      <c r="C12" s="14" t="s">
        <v>35</v>
      </c>
      <c r="D12" s="15" t="str">
        <f>ноябрь12!E12</f>
        <v>000006</v>
      </c>
      <c r="E12" s="15" t="s">
        <v>29</v>
      </c>
      <c r="F12" s="19">
        <f t="shared" si="0"/>
        <v>0</v>
      </c>
    </row>
    <row r="13" spans="1:6" ht="18.75">
      <c r="A13" s="22" t="s">
        <v>37</v>
      </c>
      <c r="B13" s="21" t="s">
        <v>38</v>
      </c>
      <c r="C13" s="26" t="s">
        <v>162</v>
      </c>
      <c r="D13" s="15" t="str">
        <f>ноябрь12!E13</f>
        <v>30965</v>
      </c>
      <c r="E13" s="15" t="s">
        <v>208</v>
      </c>
      <c r="F13" s="16">
        <f t="shared" si="0"/>
        <v>769</v>
      </c>
    </row>
    <row r="14" spans="1:6" ht="19.5" thickBot="1">
      <c r="A14" s="24" t="s">
        <v>42</v>
      </c>
      <c r="B14" s="23"/>
      <c r="C14" s="42" t="s">
        <v>163</v>
      </c>
      <c r="D14" s="15" t="str">
        <f>ноябрь12!E14</f>
        <v>19085</v>
      </c>
      <c r="E14" s="15" t="s">
        <v>202</v>
      </c>
      <c r="F14" s="19">
        <f t="shared" si="0"/>
        <v>0</v>
      </c>
    </row>
    <row r="15" spans="1:6" ht="18.75">
      <c r="A15" s="12" t="s">
        <v>45</v>
      </c>
      <c r="B15" s="13" t="s">
        <v>46</v>
      </c>
      <c r="C15" s="26" t="s">
        <v>47</v>
      </c>
      <c r="D15" s="15" t="str">
        <f>ноябрь12!E15</f>
        <v>09185</v>
      </c>
      <c r="E15" s="15" t="s">
        <v>209</v>
      </c>
      <c r="F15" s="16">
        <f t="shared" si="0"/>
        <v>384</v>
      </c>
    </row>
    <row r="16" spans="1:6" ht="19.5" thickBot="1">
      <c r="A16" s="17" t="s">
        <v>50</v>
      </c>
      <c r="B16" s="18"/>
      <c r="C16" s="42" t="s">
        <v>51</v>
      </c>
      <c r="D16" s="15" t="str">
        <f>ноябрь12!E16</f>
        <v>1</v>
      </c>
      <c r="E16" s="15" t="s">
        <v>10</v>
      </c>
      <c r="F16" s="19">
        <f t="shared" si="0"/>
        <v>0</v>
      </c>
    </row>
    <row r="17" spans="1:6" ht="18.75">
      <c r="A17" s="12" t="s">
        <v>53</v>
      </c>
      <c r="B17" s="13" t="s">
        <v>54</v>
      </c>
      <c r="C17" s="26" t="s">
        <v>55</v>
      </c>
      <c r="D17" s="15" t="str">
        <f>ноябрь12!E17</f>
        <v>0</v>
      </c>
      <c r="E17" s="15" t="s">
        <v>36</v>
      </c>
      <c r="F17" s="16">
        <f t="shared" si="0"/>
        <v>0</v>
      </c>
    </row>
    <row r="18" spans="1:6" ht="19.5" thickBot="1">
      <c r="A18" s="25" t="s">
        <v>58</v>
      </c>
      <c r="B18" s="26"/>
      <c r="C18" s="42" t="s">
        <v>59</v>
      </c>
      <c r="D18" s="15" t="str">
        <f>ноябрь12!E18</f>
        <v>00000</v>
      </c>
      <c r="E18" s="15" t="s">
        <v>36</v>
      </c>
      <c r="F18" s="19">
        <f t="shared" si="0"/>
        <v>0</v>
      </c>
    </row>
    <row r="19" spans="1:6" ht="18.75">
      <c r="A19" s="12" t="s">
        <v>60</v>
      </c>
      <c r="B19" s="12" t="s">
        <v>61</v>
      </c>
      <c r="C19" s="25" t="s">
        <v>62</v>
      </c>
      <c r="D19" s="15" t="str">
        <f>ноябрь12!E19</f>
        <v>0</v>
      </c>
      <c r="E19" s="15" t="s">
        <v>36</v>
      </c>
      <c r="F19" s="16">
        <f t="shared" si="0"/>
        <v>0</v>
      </c>
    </row>
    <row r="20" spans="1:6" ht="18.75">
      <c r="A20" s="17"/>
      <c r="B20" s="17"/>
      <c r="C20" s="19" t="s">
        <v>86</v>
      </c>
      <c r="D20" s="15" t="str">
        <f>ноябрь12!E20</f>
        <v>6969</v>
      </c>
      <c r="E20" s="15" t="s">
        <v>204</v>
      </c>
      <c r="F20" s="19">
        <f t="shared" si="0"/>
        <v>0</v>
      </c>
    </row>
    <row r="21" spans="1:6" ht="18.75">
      <c r="A21" s="17"/>
      <c r="B21" s="17"/>
      <c r="C21" s="19" t="s">
        <v>168</v>
      </c>
      <c r="D21" s="15" t="str">
        <f>ноябрь12!E21</f>
        <v>0</v>
      </c>
      <c r="E21" s="15" t="s">
        <v>36</v>
      </c>
      <c r="F21" s="19">
        <f t="shared" si="0"/>
        <v>0</v>
      </c>
    </row>
    <row r="22" spans="1:6" ht="18.75">
      <c r="A22" s="17"/>
      <c r="B22" s="17"/>
      <c r="C22" s="19" t="s">
        <v>70</v>
      </c>
      <c r="D22" s="15" t="str">
        <f>ноябрь12!E22</f>
        <v>00037</v>
      </c>
      <c r="E22" s="15" t="s">
        <v>189</v>
      </c>
      <c r="F22" s="19">
        <f t="shared" si="0"/>
        <v>0</v>
      </c>
    </row>
    <row r="23" spans="1:6" ht="19.5" thickBot="1">
      <c r="A23" s="25"/>
      <c r="B23" s="25"/>
      <c r="C23" s="44" t="s">
        <v>72</v>
      </c>
      <c r="D23" s="15" t="str">
        <f>ноябрь12!E23</f>
        <v>00001</v>
      </c>
      <c r="E23" s="15" t="s">
        <v>10</v>
      </c>
      <c r="F23" s="19">
        <f t="shared" si="0"/>
        <v>0</v>
      </c>
    </row>
    <row r="24" spans="1:6" ht="18.75">
      <c r="A24" s="27"/>
      <c r="B24" s="27"/>
      <c r="C24" s="27"/>
      <c r="D24" s="27"/>
      <c r="E24" s="27"/>
      <c r="F24" s="27"/>
    </row>
    <row r="25" spans="1:6" ht="18.75">
      <c r="A25" s="27"/>
      <c r="B25" s="27"/>
      <c r="C25" s="27"/>
      <c r="D25" s="27"/>
      <c r="E25" s="27"/>
      <c r="F25" s="27"/>
    </row>
    <row r="26" spans="1:6" ht="18.75">
      <c r="A26" s="27"/>
      <c r="B26" s="27"/>
      <c r="C26" s="27"/>
      <c r="D26" s="27"/>
      <c r="E26" s="27"/>
      <c r="F26" s="27"/>
    </row>
    <row r="27" spans="1:6" ht="18.75">
      <c r="A27" s="28"/>
      <c r="B27" s="2" t="s">
        <v>73</v>
      </c>
      <c r="C27" s="3"/>
      <c r="D27" s="27"/>
      <c r="E27" s="27" t="s">
        <v>171</v>
      </c>
      <c r="F27" s="29"/>
    </row>
  </sheetData>
  <phoneticPr fontId="0" type="noConversion"/>
  <pageMargins left="0.2" right="0.62" top="0.23" bottom="1" header="0.23" footer="0.5"/>
  <pageSetup paperSize="9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7"/>
  <sheetViews>
    <sheetView workbookViewId="0">
      <selection activeCell="E25" sqref="E25"/>
    </sheetView>
  </sheetViews>
  <sheetFormatPr defaultRowHeight="12.75"/>
  <cols>
    <col min="1" max="1" width="5.140625" customWidth="1"/>
    <col min="2" max="2" width="28.7109375" customWidth="1"/>
    <col min="3" max="3" width="20.42578125" customWidth="1"/>
    <col min="4" max="4" width="17.5703125" customWidth="1"/>
    <col min="5" max="5" width="15.28515625" customWidth="1"/>
    <col min="6" max="6" width="12.28515625" customWidth="1"/>
  </cols>
  <sheetData>
    <row r="1" spans="1:6" ht="18.75">
      <c r="A1" s="1" t="s">
        <v>0</v>
      </c>
      <c r="B1" s="2"/>
      <c r="C1" s="3"/>
      <c r="D1" s="3"/>
      <c r="E1" s="3"/>
      <c r="F1" s="3"/>
    </row>
    <row r="2" spans="1:6" ht="18.75">
      <c r="A2" s="1" t="s">
        <v>1</v>
      </c>
      <c r="B2" s="5"/>
      <c r="C2" s="30"/>
      <c r="D2" s="5"/>
      <c r="F2" s="6"/>
    </row>
    <row r="3" spans="1:6" ht="18.75">
      <c r="A3" s="1"/>
      <c r="B3" s="4"/>
      <c r="C3" s="5"/>
      <c r="D3" s="1" t="s">
        <v>127</v>
      </c>
      <c r="E3" s="5"/>
      <c r="F3" s="6"/>
    </row>
    <row r="4" spans="1:6" ht="18.75">
      <c r="A4" s="7" t="s">
        <v>2</v>
      </c>
      <c r="B4" s="7" t="s">
        <v>3</v>
      </c>
      <c r="C4" s="7" t="s">
        <v>4</v>
      </c>
      <c r="D4" s="8" t="s">
        <v>5</v>
      </c>
      <c r="E4" s="8" t="s">
        <v>5</v>
      </c>
      <c r="F4" s="7" t="s">
        <v>6</v>
      </c>
    </row>
    <row r="5" spans="1:6" ht="18.75">
      <c r="A5" s="9" t="s">
        <v>7</v>
      </c>
      <c r="B5" s="9"/>
      <c r="C5" s="9"/>
      <c r="D5" s="10" t="s">
        <v>126</v>
      </c>
      <c r="E5" s="10" t="s">
        <v>128</v>
      </c>
      <c r="F5" s="11"/>
    </row>
    <row r="6" spans="1:6" ht="18.75">
      <c r="A6" s="12" t="s">
        <v>10</v>
      </c>
      <c r="B6" s="13" t="s">
        <v>11</v>
      </c>
      <c r="C6" s="14" t="s">
        <v>12</v>
      </c>
      <c r="D6" s="15" t="str">
        <f>'декабрь 12'!E6</f>
        <v>61663</v>
      </c>
      <c r="E6" s="15" t="s">
        <v>192</v>
      </c>
      <c r="F6" s="16">
        <f t="shared" ref="F6:F23" si="0">E6-D6</f>
        <v>791</v>
      </c>
    </row>
    <row r="7" spans="1:6" ht="18.75">
      <c r="A7" s="17" t="s">
        <v>15</v>
      </c>
      <c r="B7" s="18"/>
      <c r="C7" s="14" t="s">
        <v>16</v>
      </c>
      <c r="D7" s="15" t="str">
        <f>'декабрь 12'!E7</f>
        <v>030916</v>
      </c>
      <c r="E7" s="15" t="s">
        <v>210</v>
      </c>
      <c r="F7" s="16">
        <f t="shared" si="0"/>
        <v>616</v>
      </c>
    </row>
    <row r="8" spans="1:6" ht="18.75">
      <c r="A8" s="17" t="s">
        <v>19</v>
      </c>
      <c r="B8" s="18"/>
      <c r="C8" s="14" t="s">
        <v>20</v>
      </c>
      <c r="D8" s="15" t="str">
        <f>'декабрь 12'!E8</f>
        <v>13478</v>
      </c>
      <c r="E8" s="15" t="s">
        <v>21</v>
      </c>
      <c r="F8" s="19">
        <f t="shared" si="0"/>
        <v>0</v>
      </c>
    </row>
    <row r="9" spans="1:6" ht="18.75">
      <c r="A9" s="17" t="s">
        <v>22</v>
      </c>
      <c r="B9" s="18"/>
      <c r="C9" s="14" t="s">
        <v>23</v>
      </c>
      <c r="D9" s="15" t="str">
        <f>'декабрь 12'!E9</f>
        <v>1</v>
      </c>
      <c r="E9" s="15" t="s">
        <v>10</v>
      </c>
      <c r="F9" s="19">
        <f t="shared" si="0"/>
        <v>0</v>
      </c>
    </row>
    <row r="10" spans="1:6" ht="18.75">
      <c r="A10" s="17" t="s">
        <v>25</v>
      </c>
      <c r="B10" s="18"/>
      <c r="C10" s="14" t="s">
        <v>26</v>
      </c>
      <c r="D10" s="15" t="str">
        <f>'декабрь 12'!E10</f>
        <v>5770</v>
      </c>
      <c r="E10" s="15" t="s">
        <v>159</v>
      </c>
      <c r="F10" s="19">
        <f t="shared" si="0"/>
        <v>0</v>
      </c>
    </row>
    <row r="11" spans="1:6" ht="18.75">
      <c r="A11" s="20" t="s">
        <v>29</v>
      </c>
      <c r="B11" s="21" t="s">
        <v>30</v>
      </c>
      <c r="C11" s="14" t="s">
        <v>31</v>
      </c>
      <c r="D11" s="15" t="str">
        <f>'декабрь 12'!E11</f>
        <v>244991</v>
      </c>
      <c r="E11" s="15" t="s">
        <v>211</v>
      </c>
      <c r="F11" s="16">
        <f t="shared" si="0"/>
        <v>2507</v>
      </c>
    </row>
    <row r="12" spans="1:6" ht="18.75">
      <c r="A12" s="22" t="s">
        <v>34</v>
      </c>
      <c r="B12" s="23"/>
      <c r="C12" s="14" t="s">
        <v>35</v>
      </c>
      <c r="D12" s="15" t="str">
        <f>'декабрь 12'!E12</f>
        <v>6</v>
      </c>
      <c r="E12" s="15" t="s">
        <v>29</v>
      </c>
      <c r="F12" s="19">
        <f t="shared" si="0"/>
        <v>0</v>
      </c>
    </row>
    <row r="13" spans="1:6" ht="18.75">
      <c r="A13" s="22" t="s">
        <v>37</v>
      </c>
      <c r="B13" s="21" t="s">
        <v>38</v>
      </c>
      <c r="C13" s="26" t="s">
        <v>162</v>
      </c>
      <c r="D13" s="15" t="str">
        <f>'декабрь 12'!E13</f>
        <v>31734</v>
      </c>
      <c r="E13" s="15" t="s">
        <v>212</v>
      </c>
      <c r="F13" s="16">
        <f t="shared" si="0"/>
        <v>652</v>
      </c>
    </row>
    <row r="14" spans="1:6" ht="19.5" thickBot="1">
      <c r="A14" s="24" t="s">
        <v>42</v>
      </c>
      <c r="B14" s="23"/>
      <c r="C14" s="42" t="s">
        <v>163</v>
      </c>
      <c r="D14" s="15" t="str">
        <f>'декабрь 12'!E14</f>
        <v>19085</v>
      </c>
      <c r="E14" s="15" t="s">
        <v>202</v>
      </c>
      <c r="F14" s="19">
        <f t="shared" si="0"/>
        <v>0</v>
      </c>
    </row>
    <row r="15" spans="1:6" ht="18.75">
      <c r="A15" s="12" t="s">
        <v>45</v>
      </c>
      <c r="B15" s="13" t="s">
        <v>46</v>
      </c>
      <c r="C15" s="26" t="s">
        <v>47</v>
      </c>
      <c r="D15" s="15" t="str">
        <f>'декабрь 12'!E15</f>
        <v>09569</v>
      </c>
      <c r="E15" s="15" t="s">
        <v>213</v>
      </c>
      <c r="F15" s="16">
        <f t="shared" si="0"/>
        <v>342</v>
      </c>
    </row>
    <row r="16" spans="1:6" ht="19.5" thickBot="1">
      <c r="A16" s="17" t="s">
        <v>50</v>
      </c>
      <c r="B16" s="18"/>
      <c r="C16" s="42" t="s">
        <v>51</v>
      </c>
      <c r="D16" s="15" t="str">
        <f>'декабрь 12'!E16</f>
        <v>1</v>
      </c>
      <c r="E16" s="15" t="s">
        <v>10</v>
      </c>
      <c r="F16" s="19">
        <f t="shared" si="0"/>
        <v>0</v>
      </c>
    </row>
    <row r="17" spans="1:6" ht="18.75">
      <c r="A17" s="12" t="s">
        <v>53</v>
      </c>
      <c r="B17" s="13" t="s">
        <v>54</v>
      </c>
      <c r="C17" s="26" t="s">
        <v>55</v>
      </c>
      <c r="D17" s="15" t="str">
        <f>'декабрь 12'!E17</f>
        <v>0</v>
      </c>
      <c r="E17" s="15" t="s">
        <v>36</v>
      </c>
      <c r="F17" s="16">
        <f t="shared" si="0"/>
        <v>0</v>
      </c>
    </row>
    <row r="18" spans="1:6" ht="19.5" thickBot="1">
      <c r="A18" s="25" t="s">
        <v>58</v>
      </c>
      <c r="B18" s="26"/>
      <c r="C18" s="42" t="s">
        <v>59</v>
      </c>
      <c r="D18" s="15" t="str">
        <f>'декабрь 12'!E18</f>
        <v>0</v>
      </c>
      <c r="E18" s="15" t="s">
        <v>36</v>
      </c>
      <c r="F18" s="19">
        <f t="shared" si="0"/>
        <v>0</v>
      </c>
    </row>
    <row r="19" spans="1:6" ht="18.75">
      <c r="A19" s="12" t="s">
        <v>60</v>
      </c>
      <c r="B19" s="12" t="s">
        <v>61</v>
      </c>
      <c r="C19" s="25" t="s">
        <v>62</v>
      </c>
      <c r="D19" s="15" t="str">
        <f>'декабрь 12'!E19</f>
        <v>0</v>
      </c>
      <c r="E19" s="15" t="s">
        <v>36</v>
      </c>
      <c r="F19" s="16">
        <f t="shared" si="0"/>
        <v>0</v>
      </c>
    </row>
    <row r="20" spans="1:6" ht="18.75">
      <c r="A20" s="17"/>
      <c r="B20" s="17"/>
      <c r="C20" s="19" t="s">
        <v>86</v>
      </c>
      <c r="D20" s="15" t="str">
        <f>'декабрь 12'!E20</f>
        <v>6969</v>
      </c>
      <c r="E20" s="15" t="s">
        <v>204</v>
      </c>
      <c r="F20" s="19">
        <f t="shared" si="0"/>
        <v>0</v>
      </c>
    </row>
    <row r="21" spans="1:6" ht="18.75">
      <c r="A21" s="17"/>
      <c r="B21" s="17"/>
      <c r="C21" s="19" t="s">
        <v>168</v>
      </c>
      <c r="D21" s="15" t="str">
        <f>'декабрь 12'!E21</f>
        <v>0</v>
      </c>
      <c r="E21" s="15" t="s">
        <v>36</v>
      </c>
      <c r="F21" s="19">
        <f t="shared" si="0"/>
        <v>0</v>
      </c>
    </row>
    <row r="22" spans="1:6" ht="18.75">
      <c r="A22" s="17"/>
      <c r="B22" s="17"/>
      <c r="C22" s="19" t="s">
        <v>70</v>
      </c>
      <c r="D22" s="15" t="str">
        <f>'декабрь 12'!E22</f>
        <v>37</v>
      </c>
      <c r="E22" s="15" t="s">
        <v>189</v>
      </c>
      <c r="F22" s="19">
        <f t="shared" si="0"/>
        <v>0</v>
      </c>
    </row>
    <row r="23" spans="1:6" ht="19.5" thickBot="1">
      <c r="A23" s="25"/>
      <c r="B23" s="25"/>
      <c r="C23" s="44" t="s">
        <v>72</v>
      </c>
      <c r="D23" s="15" t="str">
        <f>'декабрь 12'!E23</f>
        <v>1</v>
      </c>
      <c r="E23" s="15" t="s">
        <v>10</v>
      </c>
      <c r="F23" s="19">
        <f t="shared" si="0"/>
        <v>0</v>
      </c>
    </row>
    <row r="24" spans="1:6" ht="18.75">
      <c r="A24" s="27"/>
      <c r="B24" s="27"/>
      <c r="C24" s="27"/>
      <c r="D24" s="27"/>
      <c r="E24" s="27"/>
      <c r="F24" s="27"/>
    </row>
    <row r="25" spans="1:6" ht="18.75">
      <c r="A25" s="27"/>
      <c r="B25" s="27"/>
      <c r="C25" s="27"/>
      <c r="D25" s="27"/>
      <c r="E25" s="27"/>
      <c r="F25" s="27"/>
    </row>
    <row r="26" spans="1:6" ht="18.75">
      <c r="A26" s="27"/>
      <c r="B26" s="27"/>
      <c r="C26" s="27"/>
      <c r="D26" s="27"/>
      <c r="E26" s="27"/>
      <c r="F26" s="27"/>
    </row>
    <row r="27" spans="1:6" ht="18.75">
      <c r="A27" s="28"/>
      <c r="B27" s="2" t="s">
        <v>73</v>
      </c>
      <c r="C27" s="3"/>
      <c r="D27" s="27"/>
      <c r="E27" s="27" t="s">
        <v>171</v>
      </c>
      <c r="F27" s="29"/>
    </row>
  </sheetData>
  <phoneticPr fontId="0" type="noConversion"/>
  <pageMargins left="1.75" right="0.24" top="0.22" bottom="1" header="0.2" footer="0.5"/>
  <pageSetup paperSize="9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7"/>
  <sheetViews>
    <sheetView workbookViewId="0">
      <selection activeCell="E21" sqref="E21"/>
    </sheetView>
  </sheetViews>
  <sheetFormatPr defaultRowHeight="12.75"/>
  <cols>
    <col min="1" max="1" width="5.140625" customWidth="1"/>
    <col min="2" max="2" width="29.28515625" customWidth="1"/>
    <col min="3" max="3" width="20.42578125" customWidth="1"/>
    <col min="4" max="4" width="17.5703125" customWidth="1"/>
    <col min="5" max="5" width="15.28515625" customWidth="1"/>
    <col min="6" max="6" width="12.28515625" customWidth="1"/>
  </cols>
  <sheetData>
    <row r="1" spans="1:6" ht="18.75">
      <c r="A1" s="1" t="s">
        <v>0</v>
      </c>
      <c r="B1" s="2"/>
      <c r="C1" s="3"/>
      <c r="D1" s="3"/>
      <c r="E1" s="3"/>
      <c r="F1" s="3"/>
    </row>
    <row r="2" spans="1:6" ht="18.75">
      <c r="A2" s="1" t="s">
        <v>1</v>
      </c>
      <c r="B2" s="5"/>
      <c r="C2" s="30"/>
      <c r="D2" s="5"/>
      <c r="F2" s="6"/>
    </row>
    <row r="3" spans="1:6" ht="18.75">
      <c r="A3" s="1"/>
      <c r="B3" s="4"/>
      <c r="C3" s="5"/>
      <c r="D3" s="1" t="s">
        <v>193</v>
      </c>
      <c r="E3" s="5"/>
      <c r="F3" s="6"/>
    </row>
    <row r="4" spans="1:6" ht="18.75">
      <c r="A4" s="7" t="s">
        <v>2</v>
      </c>
      <c r="B4" s="7" t="s">
        <v>3</v>
      </c>
      <c r="C4" s="7" t="s">
        <v>4</v>
      </c>
      <c r="D4" s="8" t="s">
        <v>5</v>
      </c>
      <c r="E4" s="8" t="s">
        <v>5</v>
      </c>
      <c r="F4" s="7" t="s">
        <v>6</v>
      </c>
    </row>
    <row r="5" spans="1:6" ht="18.75">
      <c r="A5" s="9" t="s">
        <v>7</v>
      </c>
      <c r="B5" s="9"/>
      <c r="C5" s="9"/>
      <c r="D5" s="10" t="s">
        <v>128</v>
      </c>
      <c r="E5" s="10" t="s">
        <v>194</v>
      </c>
      <c r="F5" s="11"/>
    </row>
    <row r="6" spans="1:6" ht="18.75">
      <c r="A6" s="12" t="s">
        <v>10</v>
      </c>
      <c r="B6" s="13" t="s">
        <v>11</v>
      </c>
      <c r="C6" s="14" t="s">
        <v>12</v>
      </c>
      <c r="D6" s="64" t="str">
        <f>январь13!E6</f>
        <v>62454</v>
      </c>
      <c r="E6" s="15" t="s">
        <v>214</v>
      </c>
      <c r="F6" s="16">
        <f t="shared" ref="F6:F23" si="0">E6-D6</f>
        <v>785</v>
      </c>
    </row>
    <row r="7" spans="1:6" ht="18.75">
      <c r="A7" s="17" t="s">
        <v>15</v>
      </c>
      <c r="B7" s="18"/>
      <c r="C7" s="14" t="s">
        <v>16</v>
      </c>
      <c r="D7" s="64" t="str">
        <f>январь13!E7</f>
        <v>031532</v>
      </c>
      <c r="E7" s="15" t="s">
        <v>215</v>
      </c>
      <c r="F7" s="16">
        <f t="shared" si="0"/>
        <v>667</v>
      </c>
    </row>
    <row r="8" spans="1:6" ht="18.75">
      <c r="A8" s="17" t="s">
        <v>19</v>
      </c>
      <c r="B8" s="18"/>
      <c r="C8" s="14" t="s">
        <v>20</v>
      </c>
      <c r="D8" s="64" t="str">
        <f>январь13!E8</f>
        <v>13478</v>
      </c>
      <c r="E8" s="15" t="s">
        <v>21</v>
      </c>
      <c r="F8" s="19">
        <f t="shared" si="0"/>
        <v>0</v>
      </c>
    </row>
    <row r="9" spans="1:6" ht="18.75">
      <c r="A9" s="17" t="s">
        <v>22</v>
      </c>
      <c r="B9" s="18"/>
      <c r="C9" s="14" t="s">
        <v>23</v>
      </c>
      <c r="D9" s="64" t="str">
        <f>январь13!E9</f>
        <v>1</v>
      </c>
      <c r="E9" s="15" t="s">
        <v>10</v>
      </c>
      <c r="F9" s="19">
        <f t="shared" si="0"/>
        <v>0</v>
      </c>
    </row>
    <row r="10" spans="1:6" ht="18.75">
      <c r="A10" s="17" t="s">
        <v>25</v>
      </c>
      <c r="B10" s="18"/>
      <c r="C10" s="14" t="s">
        <v>26</v>
      </c>
      <c r="D10" s="64" t="str">
        <f>январь13!E10</f>
        <v>5770</v>
      </c>
      <c r="E10" s="15" t="s">
        <v>159</v>
      </c>
      <c r="F10" s="19">
        <f t="shared" si="0"/>
        <v>0</v>
      </c>
    </row>
    <row r="11" spans="1:6" ht="18.75">
      <c r="A11" s="20" t="s">
        <v>29</v>
      </c>
      <c r="B11" s="21" t="s">
        <v>30</v>
      </c>
      <c r="C11" s="14" t="s">
        <v>31</v>
      </c>
      <c r="D11" s="64" t="str">
        <f>январь13!E11</f>
        <v>247498</v>
      </c>
      <c r="E11" s="15" t="s">
        <v>216</v>
      </c>
      <c r="F11" s="16">
        <f t="shared" si="0"/>
        <v>2565</v>
      </c>
    </row>
    <row r="12" spans="1:6" ht="18.75">
      <c r="A12" s="22" t="s">
        <v>34</v>
      </c>
      <c r="B12" s="23"/>
      <c r="C12" s="14" t="s">
        <v>35</v>
      </c>
      <c r="D12" s="64" t="str">
        <f>январь13!E12</f>
        <v>6</v>
      </c>
      <c r="E12" s="15" t="s">
        <v>29</v>
      </c>
      <c r="F12" s="19">
        <f t="shared" si="0"/>
        <v>0</v>
      </c>
    </row>
    <row r="13" spans="1:6" ht="18.75">
      <c r="A13" s="22" t="s">
        <v>37</v>
      </c>
      <c r="B13" s="21" t="s">
        <v>38</v>
      </c>
      <c r="C13" s="26" t="s">
        <v>162</v>
      </c>
      <c r="D13" s="64" t="str">
        <f>январь13!E13</f>
        <v>32386</v>
      </c>
      <c r="E13" s="15" t="s">
        <v>217</v>
      </c>
      <c r="F13" s="16">
        <f t="shared" si="0"/>
        <v>677</v>
      </c>
    </row>
    <row r="14" spans="1:6" ht="19.5" thickBot="1">
      <c r="A14" s="24" t="s">
        <v>42</v>
      </c>
      <c r="B14" s="23"/>
      <c r="C14" s="42" t="s">
        <v>163</v>
      </c>
      <c r="D14" s="64" t="str">
        <f>январь13!E14</f>
        <v>19085</v>
      </c>
      <c r="E14" s="15" t="s">
        <v>202</v>
      </c>
      <c r="F14" s="19">
        <f t="shared" si="0"/>
        <v>0</v>
      </c>
    </row>
    <row r="15" spans="1:6" ht="18.75">
      <c r="A15" s="12" t="s">
        <v>45</v>
      </c>
      <c r="B15" s="13" t="s">
        <v>46</v>
      </c>
      <c r="C15" s="26" t="s">
        <v>47</v>
      </c>
      <c r="D15" s="64" t="str">
        <f>январь13!E15</f>
        <v>09911</v>
      </c>
      <c r="E15" s="15" t="s">
        <v>218</v>
      </c>
      <c r="F15" s="16">
        <f t="shared" si="0"/>
        <v>343</v>
      </c>
    </row>
    <row r="16" spans="1:6" ht="19.5" thickBot="1">
      <c r="A16" s="17" t="s">
        <v>50</v>
      </c>
      <c r="B16" s="18"/>
      <c r="C16" s="42" t="s">
        <v>51</v>
      </c>
      <c r="D16" s="64" t="str">
        <f>январь13!E16</f>
        <v>1</v>
      </c>
      <c r="E16" s="15" t="s">
        <v>10</v>
      </c>
      <c r="F16" s="19">
        <f t="shared" si="0"/>
        <v>0</v>
      </c>
    </row>
    <row r="17" spans="1:6" ht="18.75">
      <c r="A17" s="12" t="s">
        <v>53</v>
      </c>
      <c r="B17" s="13" t="s">
        <v>54</v>
      </c>
      <c r="C17" s="26" t="s">
        <v>55</v>
      </c>
      <c r="D17" s="64" t="str">
        <f>январь13!E17</f>
        <v>0</v>
      </c>
      <c r="E17" s="15" t="s">
        <v>36</v>
      </c>
      <c r="F17" s="16">
        <f t="shared" si="0"/>
        <v>0</v>
      </c>
    </row>
    <row r="18" spans="1:6" ht="19.5" thickBot="1">
      <c r="A18" s="25" t="s">
        <v>58</v>
      </c>
      <c r="B18" s="26"/>
      <c r="C18" s="42" t="s">
        <v>59</v>
      </c>
      <c r="D18" s="64" t="str">
        <f>январь13!E18</f>
        <v>0</v>
      </c>
      <c r="E18" s="15" t="s">
        <v>36</v>
      </c>
      <c r="F18" s="19">
        <f t="shared" si="0"/>
        <v>0</v>
      </c>
    </row>
    <row r="19" spans="1:6" ht="18.75">
      <c r="A19" s="12" t="s">
        <v>60</v>
      </c>
      <c r="B19" s="12" t="s">
        <v>61</v>
      </c>
      <c r="C19" s="25" t="s">
        <v>62</v>
      </c>
      <c r="D19" s="64" t="str">
        <f>январь13!E19</f>
        <v>0</v>
      </c>
      <c r="E19" s="15" t="s">
        <v>36</v>
      </c>
      <c r="F19" s="16">
        <f t="shared" si="0"/>
        <v>0</v>
      </c>
    </row>
    <row r="20" spans="1:6" ht="18.75">
      <c r="A20" s="17"/>
      <c r="B20" s="17"/>
      <c r="C20" s="19" t="s">
        <v>86</v>
      </c>
      <c r="D20" s="64" t="str">
        <f>январь13!E20</f>
        <v>6969</v>
      </c>
      <c r="E20" s="15" t="s">
        <v>204</v>
      </c>
      <c r="F20" s="19">
        <f t="shared" si="0"/>
        <v>0</v>
      </c>
    </row>
    <row r="21" spans="1:6" ht="18.75">
      <c r="A21" s="17"/>
      <c r="B21" s="17"/>
      <c r="C21" s="19" t="s">
        <v>168</v>
      </c>
      <c r="D21" s="64" t="str">
        <f>январь13!E21</f>
        <v>0</v>
      </c>
      <c r="E21" s="15" t="s">
        <v>36</v>
      </c>
      <c r="F21" s="19">
        <f t="shared" si="0"/>
        <v>0</v>
      </c>
    </row>
    <row r="22" spans="1:6" ht="18.75">
      <c r="A22" s="17"/>
      <c r="B22" s="17"/>
      <c r="C22" s="19" t="s">
        <v>70</v>
      </c>
      <c r="D22" s="64" t="str">
        <f>январь13!E22</f>
        <v>37</v>
      </c>
      <c r="E22" s="15" t="s">
        <v>189</v>
      </c>
      <c r="F22" s="19">
        <f t="shared" si="0"/>
        <v>0</v>
      </c>
    </row>
    <row r="23" spans="1:6" ht="19.5" thickBot="1">
      <c r="A23" s="25"/>
      <c r="B23" s="25"/>
      <c r="C23" s="44" t="s">
        <v>72</v>
      </c>
      <c r="D23" s="64" t="str">
        <f>январь13!E23</f>
        <v>1</v>
      </c>
      <c r="E23" s="15" t="s">
        <v>10</v>
      </c>
      <c r="F23" s="19">
        <f t="shared" si="0"/>
        <v>0</v>
      </c>
    </row>
    <row r="24" spans="1:6" ht="18.75">
      <c r="A24" s="27"/>
      <c r="B24" s="27"/>
      <c r="C24" s="27"/>
      <c r="D24" s="27"/>
      <c r="E24" s="27"/>
      <c r="F24" s="27"/>
    </row>
    <row r="25" spans="1:6" ht="18.75">
      <c r="A25" s="27"/>
      <c r="B25" s="27"/>
      <c r="C25" s="27"/>
      <c r="D25" s="27"/>
      <c r="E25" s="27"/>
      <c r="F25" s="27"/>
    </row>
    <row r="26" spans="1:6" ht="18.75">
      <c r="A26" s="27"/>
      <c r="B26" s="27"/>
      <c r="C26" s="27"/>
      <c r="D26" s="27"/>
      <c r="E26" s="27"/>
      <c r="F26" s="27"/>
    </row>
    <row r="27" spans="1:6" ht="18.75">
      <c r="A27" s="28"/>
      <c r="B27" s="2" t="s">
        <v>73</v>
      </c>
      <c r="C27" s="3"/>
      <c r="D27" s="27"/>
      <c r="E27" s="27" t="s">
        <v>171</v>
      </c>
      <c r="F27" s="29"/>
    </row>
  </sheetData>
  <pageMargins left="1.35" right="0.24" top="0.21" bottom="1" header="0.2" footer="0.5"/>
  <pageSetup paperSize="9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D6" sqref="D6"/>
    </sheetView>
  </sheetViews>
  <sheetFormatPr defaultRowHeight="12.75"/>
  <cols>
    <col min="1" max="1" width="5.140625" customWidth="1"/>
    <col min="2" max="2" width="31.28515625" customWidth="1"/>
    <col min="3" max="3" width="20.42578125" customWidth="1"/>
    <col min="4" max="4" width="17.5703125" customWidth="1"/>
    <col min="5" max="5" width="15.28515625" customWidth="1"/>
    <col min="6" max="6" width="12.28515625" customWidth="1"/>
  </cols>
  <sheetData>
    <row r="1" spans="1:7" ht="18.75">
      <c r="A1" s="1" t="s">
        <v>0</v>
      </c>
      <c r="B1" s="2"/>
      <c r="C1" s="3"/>
      <c r="D1" s="3"/>
      <c r="E1" s="3"/>
      <c r="F1" s="3"/>
    </row>
    <row r="2" spans="1:7" ht="18.75">
      <c r="A2" s="1" t="s">
        <v>1</v>
      </c>
      <c r="B2" s="5"/>
      <c r="C2" s="30"/>
      <c r="D2" s="5"/>
      <c r="F2" s="6"/>
    </row>
    <row r="3" spans="1:7" ht="18.75">
      <c r="A3" s="1"/>
      <c r="B3" s="4"/>
      <c r="C3" s="5"/>
      <c r="D3" s="1" t="s">
        <v>219</v>
      </c>
      <c r="E3" s="5"/>
      <c r="F3" s="6"/>
    </row>
    <row r="4" spans="1:7" ht="18.75">
      <c r="A4" s="7" t="s">
        <v>2</v>
      </c>
      <c r="B4" s="7" t="s">
        <v>3</v>
      </c>
      <c r="C4" s="7" t="s">
        <v>4</v>
      </c>
      <c r="D4" s="8" t="s">
        <v>5</v>
      </c>
      <c r="E4" s="8" t="s">
        <v>5</v>
      </c>
      <c r="F4" s="7" t="s">
        <v>6</v>
      </c>
    </row>
    <row r="5" spans="1:7" ht="18.75">
      <c r="A5" s="9" t="s">
        <v>7</v>
      </c>
      <c r="B5" s="9"/>
      <c r="C5" s="9"/>
      <c r="D5" s="10" t="s">
        <v>194</v>
      </c>
      <c r="E5" s="10" t="s">
        <v>220</v>
      </c>
      <c r="F5" s="11"/>
    </row>
    <row r="6" spans="1:7" ht="18.75">
      <c r="A6" s="12" t="s">
        <v>10</v>
      </c>
      <c r="B6" s="13" t="s">
        <v>11</v>
      </c>
      <c r="C6" s="14" t="s">
        <v>12</v>
      </c>
      <c r="D6" s="64" t="str">
        <f>'февраль 13'!E6</f>
        <v>63239</v>
      </c>
      <c r="E6" s="15" t="s">
        <v>225</v>
      </c>
      <c r="F6" s="16">
        <f t="shared" ref="F6:F23" si="0">E6-D6</f>
        <v>817</v>
      </c>
    </row>
    <row r="7" spans="1:7" ht="18.75">
      <c r="A7" s="17" t="s">
        <v>15</v>
      </c>
      <c r="B7" s="18"/>
      <c r="C7" s="14" t="s">
        <v>16</v>
      </c>
      <c r="D7" s="64" t="str">
        <f>'февраль 13'!E7</f>
        <v>032199</v>
      </c>
      <c r="E7" s="15" t="s">
        <v>226</v>
      </c>
      <c r="F7" s="16">
        <f t="shared" si="0"/>
        <v>634</v>
      </c>
    </row>
    <row r="8" spans="1:7" ht="18.75">
      <c r="A8" s="17" t="s">
        <v>19</v>
      </c>
      <c r="B8" s="18"/>
      <c r="C8" s="14" t="s">
        <v>20</v>
      </c>
      <c r="D8" s="64" t="str">
        <f>'февраль 13'!E8</f>
        <v>13478</v>
      </c>
      <c r="E8" s="15" t="s">
        <v>21</v>
      </c>
      <c r="F8" s="19">
        <f t="shared" si="0"/>
        <v>0</v>
      </c>
    </row>
    <row r="9" spans="1:7" ht="18.75">
      <c r="A9" s="17" t="s">
        <v>22</v>
      </c>
      <c r="B9" s="18"/>
      <c r="C9" s="14" t="s">
        <v>23</v>
      </c>
      <c r="D9" s="64" t="str">
        <f>'февраль 13'!E9</f>
        <v>1</v>
      </c>
      <c r="E9" s="15" t="s">
        <v>10</v>
      </c>
      <c r="F9" s="19">
        <f t="shared" si="0"/>
        <v>0</v>
      </c>
    </row>
    <row r="10" spans="1:7" ht="18.75">
      <c r="A10" s="17" t="s">
        <v>25</v>
      </c>
      <c r="B10" s="18"/>
      <c r="C10" s="14" t="s">
        <v>26</v>
      </c>
      <c r="D10" s="64" t="str">
        <f>'февраль 13'!E10</f>
        <v>5770</v>
      </c>
      <c r="E10" s="15" t="s">
        <v>159</v>
      </c>
      <c r="F10" s="19">
        <f t="shared" si="0"/>
        <v>0</v>
      </c>
    </row>
    <row r="11" spans="1:7" ht="18.75">
      <c r="A11" s="20" t="s">
        <v>29</v>
      </c>
      <c r="B11" s="21" t="s">
        <v>30</v>
      </c>
      <c r="C11" s="14" t="s">
        <v>31</v>
      </c>
      <c r="D11" s="64" t="str">
        <f>'февраль 13'!E11</f>
        <v>250063</v>
      </c>
      <c r="E11" s="15" t="s">
        <v>227</v>
      </c>
      <c r="F11" s="16">
        <f t="shared" si="0"/>
        <v>2404</v>
      </c>
    </row>
    <row r="12" spans="1:7" ht="18.75">
      <c r="A12" s="22" t="s">
        <v>34</v>
      </c>
      <c r="B12" s="23"/>
      <c r="C12" s="14" t="s">
        <v>35</v>
      </c>
      <c r="D12" s="64" t="str">
        <f>'февраль 13'!E12</f>
        <v>6</v>
      </c>
      <c r="E12" s="15" t="s">
        <v>29</v>
      </c>
      <c r="F12" s="19">
        <f t="shared" si="0"/>
        <v>0</v>
      </c>
    </row>
    <row r="13" spans="1:7" ht="18.75">
      <c r="A13" s="22" t="s">
        <v>37</v>
      </c>
      <c r="B13" s="21" t="s">
        <v>38</v>
      </c>
      <c r="C13" s="26" t="s">
        <v>162</v>
      </c>
      <c r="D13" s="64" t="str">
        <f>'февраль 13'!E13</f>
        <v>33063</v>
      </c>
      <c r="E13" s="15" t="s">
        <v>228</v>
      </c>
      <c r="F13" s="16">
        <f t="shared" si="0"/>
        <v>662</v>
      </c>
    </row>
    <row r="14" spans="1:7" ht="19.5" thickBot="1">
      <c r="A14" s="24" t="s">
        <v>42</v>
      </c>
      <c r="B14" s="23"/>
      <c r="C14" s="42" t="s">
        <v>163</v>
      </c>
      <c r="D14" s="64" t="str">
        <f>'февраль 13'!E14</f>
        <v>19085</v>
      </c>
      <c r="E14" s="15" t="s">
        <v>202</v>
      </c>
      <c r="F14" s="19">
        <f t="shared" si="0"/>
        <v>0</v>
      </c>
    </row>
    <row r="15" spans="1:7" ht="18.75">
      <c r="A15" s="12" t="s">
        <v>45</v>
      </c>
      <c r="B15" s="13" t="s">
        <v>46</v>
      </c>
      <c r="C15" s="26" t="s">
        <v>232</v>
      </c>
      <c r="D15" s="64">
        <v>74</v>
      </c>
      <c r="E15" s="15" t="s">
        <v>233</v>
      </c>
      <c r="F15" s="16">
        <f t="shared" si="0"/>
        <v>152</v>
      </c>
      <c r="G15" s="67" t="s">
        <v>224</v>
      </c>
    </row>
    <row r="16" spans="1:7" ht="19.5" thickBot="1">
      <c r="A16" s="17" t="s">
        <v>50</v>
      </c>
      <c r="B16" s="18"/>
      <c r="C16" s="42" t="s">
        <v>234</v>
      </c>
      <c r="D16" s="64" t="str">
        <f>'февраль 13'!E16</f>
        <v>1</v>
      </c>
      <c r="E16" s="15" t="s">
        <v>10</v>
      </c>
      <c r="F16" s="19">
        <f t="shared" si="0"/>
        <v>0</v>
      </c>
      <c r="G16" s="67" t="s">
        <v>224</v>
      </c>
    </row>
    <row r="17" spans="1:7" ht="18.75">
      <c r="A17" s="12" t="s">
        <v>53</v>
      </c>
      <c r="B17" s="13" t="s">
        <v>54</v>
      </c>
      <c r="C17" s="26" t="s">
        <v>229</v>
      </c>
      <c r="D17" s="64">
        <v>74</v>
      </c>
      <c r="E17" s="15" t="s">
        <v>230</v>
      </c>
      <c r="F17" s="16">
        <f t="shared" si="0"/>
        <v>184</v>
      </c>
      <c r="G17" s="67" t="s">
        <v>224</v>
      </c>
    </row>
    <row r="18" spans="1:7" ht="19.5" thickBot="1">
      <c r="A18" s="25" t="s">
        <v>58</v>
      </c>
      <c r="B18" s="26"/>
      <c r="C18" s="42" t="s">
        <v>231</v>
      </c>
      <c r="D18" s="64">
        <v>0</v>
      </c>
      <c r="E18" s="15" t="s">
        <v>10</v>
      </c>
      <c r="F18" s="19">
        <f t="shared" si="0"/>
        <v>1</v>
      </c>
      <c r="G18" s="67" t="s">
        <v>224</v>
      </c>
    </row>
    <row r="19" spans="1:7" ht="18.75">
      <c r="A19" s="12" t="s">
        <v>60</v>
      </c>
      <c r="B19" s="12" t="s">
        <v>61</v>
      </c>
      <c r="C19" s="25" t="s">
        <v>62</v>
      </c>
      <c r="D19" s="64" t="str">
        <f>'февраль 13'!E19</f>
        <v>0</v>
      </c>
      <c r="E19" s="15"/>
      <c r="F19" s="16">
        <f t="shared" si="0"/>
        <v>0</v>
      </c>
    </row>
    <row r="20" spans="1:7" ht="18.75">
      <c r="A20" s="17"/>
      <c r="B20" s="17"/>
      <c r="C20" s="19" t="s">
        <v>86</v>
      </c>
      <c r="D20" s="64" t="str">
        <f>'февраль 13'!E20</f>
        <v>6969</v>
      </c>
      <c r="E20" s="15" t="s">
        <v>204</v>
      </c>
      <c r="F20" s="19">
        <f t="shared" si="0"/>
        <v>0</v>
      </c>
    </row>
    <row r="21" spans="1:7" ht="18.75">
      <c r="A21" s="17"/>
      <c r="B21" s="17"/>
      <c r="C21" s="19" t="s">
        <v>168</v>
      </c>
      <c r="D21" s="64" t="str">
        <f>'февраль 13'!E21</f>
        <v>0</v>
      </c>
      <c r="E21" s="15"/>
      <c r="F21" s="19">
        <f t="shared" si="0"/>
        <v>0</v>
      </c>
    </row>
    <row r="22" spans="1:7" ht="18.75">
      <c r="A22" s="17"/>
      <c r="B22" s="17"/>
      <c r="C22" s="19" t="s">
        <v>70</v>
      </c>
      <c r="D22" s="64" t="str">
        <f>'февраль 13'!E22</f>
        <v>37</v>
      </c>
      <c r="E22" s="15" t="s">
        <v>189</v>
      </c>
      <c r="F22" s="19">
        <f t="shared" si="0"/>
        <v>0</v>
      </c>
    </row>
    <row r="23" spans="1:7" ht="19.5" thickBot="1">
      <c r="A23" s="25"/>
      <c r="B23" s="25"/>
      <c r="C23" s="44" t="s">
        <v>72</v>
      </c>
      <c r="D23" s="64" t="str">
        <f>'февраль 13'!E23</f>
        <v>1</v>
      </c>
      <c r="E23" s="15" t="s">
        <v>10</v>
      </c>
      <c r="F23" s="19">
        <f t="shared" si="0"/>
        <v>0</v>
      </c>
    </row>
    <row r="24" spans="1:7" ht="18.75">
      <c r="A24" s="27"/>
      <c r="B24" s="27"/>
      <c r="C24" s="27"/>
      <c r="D24" s="27"/>
      <c r="E24" s="27"/>
      <c r="F24" s="27"/>
    </row>
    <row r="25" spans="1:7" ht="18.75">
      <c r="A25" s="27"/>
      <c r="B25" s="27"/>
      <c r="C25" s="27"/>
      <c r="D25" s="27"/>
      <c r="E25" s="27"/>
      <c r="F25" s="27"/>
    </row>
    <row r="26" spans="1:7" ht="18.75">
      <c r="A26" s="27"/>
      <c r="B26" s="27"/>
      <c r="C26" s="27"/>
      <c r="D26" s="27"/>
      <c r="E26" s="27"/>
      <c r="F26" s="27"/>
    </row>
    <row r="27" spans="1:7" ht="18.75">
      <c r="A27" s="28"/>
      <c r="B27" s="2" t="s">
        <v>73</v>
      </c>
      <c r="C27" s="3"/>
      <c r="D27" s="27"/>
      <c r="E27" s="27" t="s">
        <v>171</v>
      </c>
      <c r="F27" s="29"/>
    </row>
  </sheetData>
  <pageMargins left="0.59" right="0.24" top="0.2" bottom="1" header="0.2" footer="0.5"/>
  <pageSetup paperSize="9" orientation="landscape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F25" sqref="F25"/>
    </sheetView>
  </sheetViews>
  <sheetFormatPr defaultRowHeight="12.75"/>
  <cols>
    <col min="1" max="1" width="5.140625" customWidth="1"/>
    <col min="2" max="2" width="31.28515625" customWidth="1"/>
    <col min="3" max="3" width="20.42578125" customWidth="1"/>
    <col min="4" max="4" width="17.5703125" customWidth="1"/>
    <col min="5" max="5" width="15.28515625" customWidth="1"/>
    <col min="6" max="6" width="12.28515625" customWidth="1"/>
  </cols>
  <sheetData>
    <row r="1" spans="1:6" ht="18.75">
      <c r="A1" s="1" t="s">
        <v>0</v>
      </c>
      <c r="B1" s="2"/>
      <c r="C1" s="3"/>
      <c r="D1" s="3"/>
      <c r="E1" s="3"/>
      <c r="F1" s="3"/>
    </row>
    <row r="2" spans="1:6" ht="18.75">
      <c r="A2" s="1" t="s">
        <v>1</v>
      </c>
      <c r="B2" s="5"/>
      <c r="C2" s="30"/>
      <c r="D2" s="5"/>
      <c r="F2" s="6"/>
    </row>
    <row r="3" spans="1:6" ht="18.75">
      <c r="A3" s="1"/>
      <c r="B3" s="4"/>
      <c r="C3" s="5"/>
      <c r="D3" s="1" t="s">
        <v>235</v>
      </c>
      <c r="E3" s="5"/>
      <c r="F3" s="6"/>
    </row>
    <row r="4" spans="1:6" ht="18.75">
      <c r="A4" s="7" t="s">
        <v>2</v>
      </c>
      <c r="B4" s="7" t="s">
        <v>3</v>
      </c>
      <c r="C4" s="7" t="s">
        <v>4</v>
      </c>
      <c r="D4" s="8" t="s">
        <v>5</v>
      </c>
      <c r="E4" s="8" t="s">
        <v>5</v>
      </c>
      <c r="F4" s="7" t="s">
        <v>6</v>
      </c>
    </row>
    <row r="5" spans="1:6" ht="18.75">
      <c r="A5" s="9" t="s">
        <v>7</v>
      </c>
      <c r="B5" s="9"/>
      <c r="C5" s="9"/>
      <c r="D5" s="10" t="s">
        <v>220</v>
      </c>
      <c r="E5" s="10" t="s">
        <v>239</v>
      </c>
      <c r="F5" s="11"/>
    </row>
    <row r="6" spans="1:6" ht="18.75">
      <c r="A6" s="12" t="s">
        <v>10</v>
      </c>
      <c r="B6" s="13" t="s">
        <v>11</v>
      </c>
      <c r="C6" s="14" t="s">
        <v>12</v>
      </c>
      <c r="D6" s="64" t="str">
        <f>март13!E6</f>
        <v>64056</v>
      </c>
      <c r="E6" s="15" t="s">
        <v>250</v>
      </c>
      <c r="F6" s="16">
        <f t="shared" ref="F6:F23" si="0">E6-D6</f>
        <v>902</v>
      </c>
    </row>
    <row r="7" spans="1:6" ht="18.75">
      <c r="A7" s="17" t="s">
        <v>15</v>
      </c>
      <c r="B7" s="18"/>
      <c r="C7" s="14" t="s">
        <v>16</v>
      </c>
      <c r="D7" s="64" t="str">
        <f>март13!E7</f>
        <v>032833</v>
      </c>
      <c r="E7" s="15" t="s">
        <v>249</v>
      </c>
      <c r="F7" s="16">
        <f t="shared" si="0"/>
        <v>724</v>
      </c>
    </row>
    <row r="8" spans="1:6" ht="18.75">
      <c r="A8" s="17" t="s">
        <v>19</v>
      </c>
      <c r="B8" s="18"/>
      <c r="C8" s="14" t="s">
        <v>20</v>
      </c>
      <c r="D8" s="64" t="str">
        <f>март13!E8</f>
        <v>13478</v>
      </c>
      <c r="E8" s="15" t="s">
        <v>21</v>
      </c>
      <c r="F8" s="19">
        <f t="shared" si="0"/>
        <v>0</v>
      </c>
    </row>
    <row r="9" spans="1:6" ht="18.75">
      <c r="A9" s="17" t="s">
        <v>22</v>
      </c>
      <c r="B9" s="18"/>
      <c r="C9" s="14" t="s">
        <v>23</v>
      </c>
      <c r="D9" s="64" t="str">
        <f>март13!E9</f>
        <v>1</v>
      </c>
      <c r="E9" s="15" t="s">
        <v>10</v>
      </c>
      <c r="F9" s="19">
        <f t="shared" si="0"/>
        <v>0</v>
      </c>
    </row>
    <row r="10" spans="1:6" ht="18.75">
      <c r="A10" s="17" t="s">
        <v>25</v>
      </c>
      <c r="B10" s="18"/>
      <c r="C10" s="14" t="s">
        <v>26</v>
      </c>
      <c r="D10" s="64" t="str">
        <f>март13!E10</f>
        <v>5770</v>
      </c>
      <c r="E10" s="15" t="s">
        <v>159</v>
      </c>
      <c r="F10" s="19">
        <f t="shared" si="0"/>
        <v>0</v>
      </c>
    </row>
    <row r="11" spans="1:6" ht="18.75">
      <c r="A11" s="20" t="s">
        <v>29</v>
      </c>
      <c r="B11" s="21" t="s">
        <v>30</v>
      </c>
      <c r="C11" s="14" t="s">
        <v>31</v>
      </c>
      <c r="D11" s="64" t="str">
        <f>март13!E11</f>
        <v>252467</v>
      </c>
      <c r="E11" s="15" t="s">
        <v>251</v>
      </c>
      <c r="F11" s="16">
        <f t="shared" si="0"/>
        <v>2564</v>
      </c>
    </row>
    <row r="12" spans="1:6" ht="18.75">
      <c r="A12" s="22" t="s">
        <v>34</v>
      </c>
      <c r="B12" s="23"/>
      <c r="C12" s="14" t="s">
        <v>35</v>
      </c>
      <c r="D12" s="64" t="str">
        <f>март13!E12</f>
        <v>6</v>
      </c>
      <c r="E12" s="15" t="s">
        <v>29</v>
      </c>
      <c r="F12" s="19">
        <f t="shared" si="0"/>
        <v>0</v>
      </c>
    </row>
    <row r="13" spans="1:6" ht="18.75">
      <c r="A13" s="22" t="s">
        <v>37</v>
      </c>
      <c r="B13" s="21" t="s">
        <v>38</v>
      </c>
      <c r="C13" s="26" t="s">
        <v>162</v>
      </c>
      <c r="D13" s="64" t="str">
        <f>март13!E13</f>
        <v>33725</v>
      </c>
      <c r="E13" s="15" t="s">
        <v>252</v>
      </c>
      <c r="F13" s="16">
        <f t="shared" si="0"/>
        <v>639</v>
      </c>
    </row>
    <row r="14" spans="1:6" ht="19.5" thickBot="1">
      <c r="A14" s="24" t="s">
        <v>42</v>
      </c>
      <c r="B14" s="23"/>
      <c r="C14" s="42" t="s">
        <v>163</v>
      </c>
      <c r="D14" s="64" t="str">
        <f>март13!E14</f>
        <v>19085</v>
      </c>
      <c r="E14" s="15" t="s">
        <v>202</v>
      </c>
      <c r="F14" s="19">
        <f t="shared" si="0"/>
        <v>0</v>
      </c>
    </row>
    <row r="15" spans="1:6" ht="18.75">
      <c r="A15" s="12" t="s">
        <v>45</v>
      </c>
      <c r="B15" s="13" t="s">
        <v>46</v>
      </c>
      <c r="C15" s="26" t="s">
        <v>232</v>
      </c>
      <c r="D15" s="64" t="str">
        <f>март13!E15</f>
        <v>226</v>
      </c>
      <c r="E15" s="15" t="s">
        <v>253</v>
      </c>
      <c r="F15" s="16">
        <f t="shared" si="0"/>
        <v>364</v>
      </c>
    </row>
    <row r="16" spans="1:6" ht="19.5" thickBot="1">
      <c r="A16" s="17" t="s">
        <v>50</v>
      </c>
      <c r="B16" s="18"/>
      <c r="C16" s="42" t="s">
        <v>234</v>
      </c>
      <c r="D16" s="64" t="str">
        <f>март13!E16</f>
        <v>1</v>
      </c>
      <c r="E16" s="15" t="s">
        <v>10</v>
      </c>
      <c r="F16" s="19">
        <f t="shared" si="0"/>
        <v>0</v>
      </c>
    </row>
    <row r="17" spans="1:7" ht="18.75">
      <c r="A17" s="12" t="s">
        <v>53</v>
      </c>
      <c r="B17" s="13" t="s">
        <v>54</v>
      </c>
      <c r="C17" s="26" t="s">
        <v>229</v>
      </c>
      <c r="D17" s="64" t="str">
        <f>март13!E17</f>
        <v>258</v>
      </c>
      <c r="E17" s="15" t="s">
        <v>254</v>
      </c>
      <c r="F17" s="16">
        <f t="shared" si="0"/>
        <v>346</v>
      </c>
      <c r="G17" s="67"/>
    </row>
    <row r="18" spans="1:7" ht="19.5" thickBot="1">
      <c r="A18" s="25" t="s">
        <v>58</v>
      </c>
      <c r="B18" s="26"/>
      <c r="C18" s="42" t="s">
        <v>231</v>
      </c>
      <c r="D18" s="64" t="str">
        <f>март13!E18</f>
        <v>1</v>
      </c>
      <c r="E18" s="15" t="s">
        <v>255</v>
      </c>
      <c r="F18" s="19">
        <f t="shared" si="0"/>
        <v>0</v>
      </c>
    </row>
    <row r="19" spans="1:7" ht="18.75">
      <c r="A19" s="12" t="s">
        <v>60</v>
      </c>
      <c r="B19" s="12" t="s">
        <v>61</v>
      </c>
      <c r="C19" s="25" t="s">
        <v>256</v>
      </c>
      <c r="D19" s="64">
        <v>847</v>
      </c>
      <c r="E19" s="15" t="s">
        <v>257</v>
      </c>
      <c r="F19" s="16">
        <f t="shared" si="0"/>
        <v>903</v>
      </c>
    </row>
    <row r="20" spans="1:7" ht="18.75">
      <c r="A20" s="17"/>
      <c r="B20" s="17"/>
      <c r="C20" s="19" t="s">
        <v>258</v>
      </c>
      <c r="D20" s="64">
        <v>1</v>
      </c>
      <c r="E20" s="15" t="s">
        <v>10</v>
      </c>
      <c r="F20" s="19">
        <f t="shared" si="0"/>
        <v>0</v>
      </c>
    </row>
    <row r="21" spans="1:7" ht="18.75">
      <c r="A21" s="17"/>
      <c r="B21" s="17"/>
      <c r="C21" s="19" t="s">
        <v>259</v>
      </c>
      <c r="D21" s="64">
        <v>1</v>
      </c>
      <c r="E21" s="15" t="s">
        <v>260</v>
      </c>
      <c r="F21" s="19">
        <f t="shared" si="0"/>
        <v>667</v>
      </c>
    </row>
    <row r="22" spans="1:7" ht="18.75">
      <c r="A22" s="17"/>
      <c r="B22" s="17"/>
      <c r="C22" s="19" t="s">
        <v>261</v>
      </c>
      <c r="D22" s="64">
        <v>2</v>
      </c>
      <c r="E22" s="15" t="s">
        <v>15</v>
      </c>
      <c r="F22" s="19">
        <f t="shared" si="0"/>
        <v>0</v>
      </c>
    </row>
    <row r="23" spans="1:7" ht="19.5" thickBot="1">
      <c r="A23" s="25"/>
      <c r="B23" s="25"/>
      <c r="C23" s="44" t="s">
        <v>262</v>
      </c>
      <c r="D23" s="64">
        <v>651</v>
      </c>
      <c r="E23" s="15" t="s">
        <v>263</v>
      </c>
      <c r="F23" s="19">
        <f t="shared" si="0"/>
        <v>0</v>
      </c>
    </row>
    <row r="24" spans="1:7" ht="18.75">
      <c r="A24" s="27"/>
      <c r="B24" s="27"/>
      <c r="C24" s="27"/>
      <c r="D24" s="27"/>
      <c r="E24" s="27"/>
      <c r="F24" s="27"/>
    </row>
    <row r="25" spans="1:7" ht="18.75">
      <c r="A25" s="27" t="s">
        <v>264</v>
      </c>
      <c r="B25" s="27" t="s">
        <v>149</v>
      </c>
      <c r="C25" s="27" t="s">
        <v>149</v>
      </c>
      <c r="D25" s="27"/>
      <c r="E25" s="27"/>
      <c r="F25" s="27" t="s">
        <v>265</v>
      </c>
    </row>
    <row r="26" spans="1:7" ht="18.75">
      <c r="A26" s="27"/>
      <c r="B26" s="27"/>
      <c r="C26" s="27"/>
      <c r="D26" s="27"/>
      <c r="E26" s="27"/>
      <c r="F26" s="27"/>
    </row>
    <row r="27" spans="1:7" ht="18.75">
      <c r="A27" s="28"/>
      <c r="B27" s="2" t="s">
        <v>73</v>
      </c>
      <c r="C27" s="3"/>
      <c r="D27" s="27"/>
      <c r="E27" s="27" t="s">
        <v>171</v>
      </c>
      <c r="F27" s="29"/>
    </row>
  </sheetData>
  <pageMargins left="0.2" right="0.24" top="0.2" bottom="1" header="0.2" footer="0.5"/>
  <pageSetup paperSize="9" orientation="landscape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E25" sqref="E25"/>
    </sheetView>
  </sheetViews>
  <sheetFormatPr defaultRowHeight="12.75"/>
  <cols>
    <col min="1" max="1" width="5.140625" customWidth="1"/>
    <col min="2" max="2" width="31.28515625" customWidth="1"/>
    <col min="3" max="3" width="20.42578125" customWidth="1"/>
    <col min="4" max="4" width="17.5703125" customWidth="1"/>
    <col min="5" max="5" width="15.28515625" customWidth="1"/>
    <col min="6" max="6" width="12.28515625" customWidth="1"/>
  </cols>
  <sheetData>
    <row r="1" spans="1:6" ht="18.75">
      <c r="A1" s="1" t="s">
        <v>0</v>
      </c>
      <c r="B1" s="2"/>
      <c r="C1" s="3"/>
      <c r="D1" s="3"/>
      <c r="E1" s="3"/>
      <c r="F1" s="3"/>
    </row>
    <row r="2" spans="1:6" ht="18.75">
      <c r="A2" s="1" t="s">
        <v>1</v>
      </c>
      <c r="B2" s="5"/>
      <c r="C2" s="30"/>
      <c r="D2" s="5"/>
      <c r="F2" s="6"/>
    </row>
    <row r="3" spans="1:6" ht="18.75">
      <c r="A3" s="1"/>
      <c r="B3" s="4"/>
      <c r="C3" s="5"/>
      <c r="D3" s="1" t="s">
        <v>237</v>
      </c>
      <c r="E3" s="5"/>
      <c r="F3" s="6"/>
    </row>
    <row r="4" spans="1:6" ht="18.75">
      <c r="A4" s="7" t="s">
        <v>2</v>
      </c>
      <c r="B4" s="7" t="s">
        <v>3</v>
      </c>
      <c r="C4" s="7" t="s">
        <v>4</v>
      </c>
      <c r="D4" s="8" t="s">
        <v>5</v>
      </c>
      <c r="E4" s="8" t="s">
        <v>5</v>
      </c>
      <c r="F4" s="7" t="s">
        <v>6</v>
      </c>
    </row>
    <row r="5" spans="1:6" ht="18.75">
      <c r="A5" s="9" t="s">
        <v>7</v>
      </c>
      <c r="B5" s="9"/>
      <c r="C5" s="9"/>
      <c r="D5" s="10" t="s">
        <v>239</v>
      </c>
      <c r="E5" s="10" t="s">
        <v>240</v>
      </c>
      <c r="F5" s="11"/>
    </row>
    <row r="6" spans="1:6" ht="18.75">
      <c r="A6" s="12" t="s">
        <v>10</v>
      </c>
      <c r="B6" s="13" t="s">
        <v>11</v>
      </c>
      <c r="C6" s="14" t="s">
        <v>12</v>
      </c>
      <c r="D6" s="64" t="str">
        <f>апрель13!E6</f>
        <v>64958</v>
      </c>
      <c r="E6" s="15" t="s">
        <v>266</v>
      </c>
      <c r="F6" s="16">
        <f t="shared" ref="F6:F23" si="0">E6-D6</f>
        <v>764</v>
      </c>
    </row>
    <row r="7" spans="1:6" ht="18.75">
      <c r="A7" s="17" t="s">
        <v>15</v>
      </c>
      <c r="B7" s="18"/>
      <c r="C7" s="14" t="s">
        <v>16</v>
      </c>
      <c r="D7" s="64" t="str">
        <f>апрель13!E7</f>
        <v>033557</v>
      </c>
      <c r="E7" s="15" t="s">
        <v>267</v>
      </c>
      <c r="F7" s="16">
        <f t="shared" si="0"/>
        <v>615</v>
      </c>
    </row>
    <row r="8" spans="1:6" ht="18.75">
      <c r="A8" s="17" t="s">
        <v>19</v>
      </c>
      <c r="B8" s="18"/>
      <c r="C8" s="14" t="s">
        <v>20</v>
      </c>
      <c r="D8" s="64" t="str">
        <f>апрель13!E8</f>
        <v>13478</v>
      </c>
      <c r="E8" s="15" t="s">
        <v>21</v>
      </c>
      <c r="F8" s="19">
        <f t="shared" si="0"/>
        <v>0</v>
      </c>
    </row>
    <row r="9" spans="1:6" ht="18.75">
      <c r="A9" s="17" t="s">
        <v>22</v>
      </c>
      <c r="B9" s="18"/>
      <c r="C9" s="14" t="s">
        <v>23</v>
      </c>
      <c r="D9" s="64" t="str">
        <f>апрель13!E9</f>
        <v>1</v>
      </c>
      <c r="E9" s="15" t="s">
        <v>10</v>
      </c>
      <c r="F9" s="19">
        <f t="shared" si="0"/>
        <v>0</v>
      </c>
    </row>
    <row r="10" spans="1:6" ht="18.75">
      <c r="A10" s="17" t="s">
        <v>25</v>
      </c>
      <c r="B10" s="18"/>
      <c r="C10" s="14" t="s">
        <v>26</v>
      </c>
      <c r="D10" s="64" t="str">
        <f>апрель13!E10</f>
        <v>5770</v>
      </c>
      <c r="E10" s="15" t="s">
        <v>159</v>
      </c>
      <c r="F10" s="19">
        <f t="shared" si="0"/>
        <v>0</v>
      </c>
    </row>
    <row r="11" spans="1:6" ht="18.75">
      <c r="A11" s="20" t="s">
        <v>29</v>
      </c>
      <c r="B11" s="21" t="s">
        <v>30</v>
      </c>
      <c r="C11" s="14" t="s">
        <v>31</v>
      </c>
      <c r="D11" s="64" t="str">
        <f>апрель13!E11</f>
        <v>255031</v>
      </c>
      <c r="E11" s="15" t="s">
        <v>268</v>
      </c>
      <c r="F11" s="16">
        <f t="shared" si="0"/>
        <v>2350</v>
      </c>
    </row>
    <row r="12" spans="1:6" ht="18.75">
      <c r="A12" s="22" t="s">
        <v>34</v>
      </c>
      <c r="B12" s="23"/>
      <c r="C12" s="14" t="s">
        <v>35</v>
      </c>
      <c r="D12" s="64" t="str">
        <f>апрель13!E12</f>
        <v>6</v>
      </c>
      <c r="E12" s="15" t="s">
        <v>29</v>
      </c>
      <c r="F12" s="19">
        <f t="shared" si="0"/>
        <v>0</v>
      </c>
    </row>
    <row r="13" spans="1:6" ht="18.75">
      <c r="A13" s="22" t="s">
        <v>37</v>
      </c>
      <c r="B13" s="21" t="s">
        <v>38</v>
      </c>
      <c r="C13" s="26" t="s">
        <v>162</v>
      </c>
      <c r="D13" s="64" t="str">
        <f>апрель13!E13</f>
        <v>34364</v>
      </c>
      <c r="E13" s="15" t="s">
        <v>273</v>
      </c>
      <c r="F13" s="16">
        <f t="shared" si="0"/>
        <v>598</v>
      </c>
    </row>
    <row r="14" spans="1:6" ht="19.5" thickBot="1">
      <c r="A14" s="24" t="s">
        <v>42</v>
      </c>
      <c r="B14" s="23"/>
      <c r="C14" s="42" t="s">
        <v>163</v>
      </c>
      <c r="D14" s="64" t="str">
        <f>апрель13!E14</f>
        <v>19085</v>
      </c>
      <c r="E14" s="15" t="s">
        <v>202</v>
      </c>
      <c r="F14" s="19">
        <f t="shared" si="0"/>
        <v>0</v>
      </c>
    </row>
    <row r="15" spans="1:6" ht="18.75">
      <c r="A15" s="12" t="s">
        <v>45</v>
      </c>
      <c r="B15" s="13" t="s">
        <v>46</v>
      </c>
      <c r="C15" s="26" t="s">
        <v>232</v>
      </c>
      <c r="D15" s="64" t="str">
        <f>апрель13!E15</f>
        <v>590</v>
      </c>
      <c r="E15" s="15" t="s">
        <v>271</v>
      </c>
      <c r="F15" s="16">
        <f t="shared" si="0"/>
        <v>299</v>
      </c>
    </row>
    <row r="16" spans="1:6" ht="19.5" thickBot="1">
      <c r="A16" s="17" t="s">
        <v>50</v>
      </c>
      <c r="B16" s="18"/>
      <c r="C16" s="42" t="s">
        <v>234</v>
      </c>
      <c r="D16" s="64" t="str">
        <f>апрель13!E16</f>
        <v>1</v>
      </c>
      <c r="E16" s="15" t="s">
        <v>10</v>
      </c>
      <c r="F16" s="19">
        <f t="shared" si="0"/>
        <v>0</v>
      </c>
    </row>
    <row r="17" spans="1:7" ht="18.75">
      <c r="A17" s="12" t="s">
        <v>53</v>
      </c>
      <c r="B17" s="13" t="s">
        <v>54</v>
      </c>
      <c r="C17" s="26" t="s">
        <v>229</v>
      </c>
      <c r="D17" s="64" t="str">
        <f>апрель13!E17</f>
        <v>604</v>
      </c>
      <c r="E17" s="15" t="s">
        <v>272</v>
      </c>
      <c r="F17" s="16">
        <f t="shared" si="0"/>
        <v>338</v>
      </c>
      <c r="G17" s="67"/>
    </row>
    <row r="18" spans="1:7" ht="19.5" thickBot="1">
      <c r="A18" s="25" t="s">
        <v>58</v>
      </c>
      <c r="B18" s="26"/>
      <c r="C18" s="42" t="s">
        <v>231</v>
      </c>
      <c r="D18" s="64" t="str">
        <f>апрель13!E18</f>
        <v xml:space="preserve">1 </v>
      </c>
      <c r="E18" s="15" t="s">
        <v>10</v>
      </c>
      <c r="F18" s="19">
        <f t="shared" si="0"/>
        <v>0</v>
      </c>
    </row>
    <row r="19" spans="1:7" ht="18.75">
      <c r="A19" s="12" t="s">
        <v>60</v>
      </c>
      <c r="B19" s="12" t="s">
        <v>61</v>
      </c>
      <c r="C19" s="25" t="s">
        <v>62</v>
      </c>
      <c r="D19" s="64" t="str">
        <f>апрель13!E19</f>
        <v>01750</v>
      </c>
      <c r="E19" s="15" t="s">
        <v>269</v>
      </c>
      <c r="F19" s="16">
        <f t="shared" si="0"/>
        <v>989</v>
      </c>
    </row>
    <row r="20" spans="1:7" ht="18.75">
      <c r="A20" s="17"/>
      <c r="B20" s="17"/>
      <c r="C20" s="19" t="s">
        <v>86</v>
      </c>
      <c r="D20" s="64" t="str">
        <f>апрель13!E20</f>
        <v>1</v>
      </c>
      <c r="E20" s="15" t="s">
        <v>10</v>
      </c>
      <c r="F20" s="19">
        <f t="shared" si="0"/>
        <v>0</v>
      </c>
    </row>
    <row r="21" spans="1:7" ht="18.75">
      <c r="A21" s="17"/>
      <c r="B21" s="17"/>
      <c r="C21" s="19" t="s">
        <v>168</v>
      </c>
      <c r="D21" s="64" t="str">
        <f>апрель13!E21</f>
        <v>00668</v>
      </c>
      <c r="E21" s="15" t="s">
        <v>270</v>
      </c>
      <c r="F21" s="19">
        <f t="shared" si="0"/>
        <v>728</v>
      </c>
    </row>
    <row r="22" spans="1:7" ht="18.75">
      <c r="A22" s="17"/>
      <c r="B22" s="17"/>
      <c r="C22" s="19" t="s">
        <v>70</v>
      </c>
      <c r="D22" s="64" t="str">
        <f>апрель13!E22</f>
        <v>2</v>
      </c>
      <c r="E22" s="15" t="s">
        <v>15</v>
      </c>
      <c r="F22" s="19">
        <f t="shared" si="0"/>
        <v>0</v>
      </c>
    </row>
    <row r="23" spans="1:7" ht="19.5" thickBot="1">
      <c r="A23" s="25"/>
      <c r="B23" s="25"/>
      <c r="C23" s="44" t="s">
        <v>72</v>
      </c>
      <c r="D23" s="64" t="str">
        <f>апрель13!E23</f>
        <v>651</v>
      </c>
      <c r="E23" s="15" t="s">
        <v>263</v>
      </c>
      <c r="F23" s="19">
        <f t="shared" si="0"/>
        <v>0</v>
      </c>
    </row>
    <row r="24" spans="1:7" ht="18.75">
      <c r="A24" s="27"/>
      <c r="B24" s="27"/>
      <c r="C24" s="27"/>
      <c r="D24" s="27"/>
      <c r="E24" s="27"/>
      <c r="F24" s="27"/>
    </row>
    <row r="25" spans="1:7" ht="18.75">
      <c r="A25" s="27"/>
      <c r="B25" s="27"/>
      <c r="C25" s="27"/>
      <c r="D25" s="27"/>
      <c r="E25" s="27"/>
      <c r="F25" s="27"/>
    </row>
    <row r="26" spans="1:7" ht="18.75">
      <c r="A26" s="27"/>
      <c r="B26" s="27"/>
      <c r="C26" s="27"/>
      <c r="D26" s="27"/>
      <c r="E26" s="27"/>
      <c r="F26" s="27"/>
    </row>
    <row r="27" spans="1:7" ht="18.75">
      <c r="A27" s="28"/>
      <c r="B27" s="2" t="s">
        <v>73</v>
      </c>
      <c r="C27" s="3"/>
      <c r="D27" s="27"/>
      <c r="E27" s="27" t="s">
        <v>171</v>
      </c>
      <c r="F27" s="29"/>
    </row>
  </sheetData>
  <pageMargins left="0.2" right="0.24" top="0.2" bottom="1" header="0.2" footer="0.5"/>
  <pageSetup paperSize="9" orientation="landscape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C21" sqref="C21"/>
    </sheetView>
  </sheetViews>
  <sheetFormatPr defaultRowHeight="12.75"/>
  <cols>
    <col min="1" max="1" width="5.140625" customWidth="1"/>
    <col min="2" max="2" width="31.28515625" customWidth="1"/>
    <col min="3" max="3" width="20.42578125" customWidth="1"/>
    <col min="4" max="4" width="17.5703125" customWidth="1"/>
    <col min="5" max="5" width="15.28515625" customWidth="1"/>
    <col min="6" max="6" width="12.28515625" customWidth="1"/>
  </cols>
  <sheetData>
    <row r="1" spans="1:6" ht="18.75">
      <c r="A1" s="1" t="s">
        <v>0</v>
      </c>
      <c r="B1" s="2"/>
      <c r="C1" s="3"/>
      <c r="D1" s="3"/>
      <c r="E1" s="3"/>
      <c r="F1" s="3"/>
    </row>
    <row r="2" spans="1:6" ht="18.75">
      <c r="A2" s="1" t="s">
        <v>1</v>
      </c>
      <c r="B2" s="5"/>
      <c r="C2" s="30"/>
      <c r="D2" s="5"/>
      <c r="F2" s="6"/>
    </row>
    <row r="3" spans="1:6" ht="18.75">
      <c r="A3" s="1"/>
      <c r="B3" s="4"/>
      <c r="C3" s="5"/>
      <c r="D3" s="1" t="s">
        <v>238</v>
      </c>
      <c r="E3" s="5"/>
      <c r="F3" s="6"/>
    </row>
    <row r="4" spans="1:6" ht="18.75">
      <c r="A4" s="7" t="s">
        <v>2</v>
      </c>
      <c r="B4" s="7" t="s">
        <v>3</v>
      </c>
      <c r="C4" s="7" t="s">
        <v>4</v>
      </c>
      <c r="D4" s="8" t="s">
        <v>5</v>
      </c>
      <c r="E4" s="8" t="s">
        <v>5</v>
      </c>
      <c r="F4" s="7" t="s">
        <v>6</v>
      </c>
    </row>
    <row r="5" spans="1:6" ht="18.75">
      <c r="A5" s="9" t="s">
        <v>7</v>
      </c>
      <c r="B5" s="9"/>
      <c r="C5" s="9"/>
      <c r="D5" s="10" t="s">
        <v>240</v>
      </c>
      <c r="E5" s="10" t="s">
        <v>241</v>
      </c>
      <c r="F5" s="11"/>
    </row>
    <row r="6" spans="1:6" ht="18.75">
      <c r="A6" s="12" t="s">
        <v>10</v>
      </c>
      <c r="B6" s="13" t="s">
        <v>11</v>
      </c>
      <c r="C6" s="14" t="s">
        <v>12</v>
      </c>
      <c r="D6" s="64" t="str">
        <f>май2013!E6</f>
        <v>65722</v>
      </c>
      <c r="E6" s="15" t="s">
        <v>275</v>
      </c>
      <c r="F6" s="16">
        <f t="shared" ref="F6:F23" si="0">E6-D6</f>
        <v>906</v>
      </c>
    </row>
    <row r="7" spans="1:6" ht="18.75">
      <c r="A7" s="17" t="s">
        <v>15</v>
      </c>
      <c r="B7" s="18"/>
      <c r="C7" s="14" t="s">
        <v>16</v>
      </c>
      <c r="D7" s="64" t="str">
        <f>май2013!E7</f>
        <v>034172</v>
      </c>
      <c r="E7" s="15" t="s">
        <v>274</v>
      </c>
      <c r="F7" s="16">
        <f t="shared" si="0"/>
        <v>729</v>
      </c>
    </row>
    <row r="8" spans="1:6" ht="18.75">
      <c r="A8" s="17" t="s">
        <v>19</v>
      </c>
      <c r="B8" s="18"/>
      <c r="C8" s="14" t="s">
        <v>20</v>
      </c>
      <c r="D8" s="64" t="str">
        <f>май2013!E8</f>
        <v>13478</v>
      </c>
      <c r="E8" s="15" t="s">
        <v>277</v>
      </c>
      <c r="F8" s="19">
        <f t="shared" si="0"/>
        <v>0</v>
      </c>
    </row>
    <row r="9" spans="1:6" ht="18.75">
      <c r="A9" s="17" t="s">
        <v>22</v>
      </c>
      <c r="B9" s="18"/>
      <c r="C9" s="14" t="s">
        <v>23</v>
      </c>
      <c r="D9" s="64" t="str">
        <f>май2013!E9</f>
        <v>1</v>
      </c>
      <c r="E9" s="15" t="s">
        <v>10</v>
      </c>
      <c r="F9" s="19">
        <f t="shared" si="0"/>
        <v>0</v>
      </c>
    </row>
    <row r="10" spans="1:6" ht="18.75">
      <c r="A10" s="17" t="s">
        <v>25</v>
      </c>
      <c r="B10" s="18"/>
      <c r="C10" s="14" t="s">
        <v>26</v>
      </c>
      <c r="D10" s="64" t="str">
        <f>май2013!E10</f>
        <v>5770</v>
      </c>
      <c r="E10" s="15" t="s">
        <v>159</v>
      </c>
      <c r="F10" s="19">
        <f t="shared" si="0"/>
        <v>0</v>
      </c>
    </row>
    <row r="11" spans="1:6" ht="18.75">
      <c r="A11" s="20" t="s">
        <v>29</v>
      </c>
      <c r="B11" s="21" t="s">
        <v>30</v>
      </c>
      <c r="C11" s="14" t="s">
        <v>31</v>
      </c>
      <c r="D11" s="64" t="str">
        <f>май2013!E11</f>
        <v>257381</v>
      </c>
      <c r="E11" s="15" t="s">
        <v>276</v>
      </c>
      <c r="F11" s="16">
        <f t="shared" si="0"/>
        <v>2540</v>
      </c>
    </row>
    <row r="12" spans="1:6" ht="18.75">
      <c r="A12" s="22" t="s">
        <v>34</v>
      </c>
      <c r="B12" s="23"/>
      <c r="C12" s="14" t="s">
        <v>35</v>
      </c>
      <c r="D12" s="64" t="str">
        <f>май2013!E12</f>
        <v>6</v>
      </c>
      <c r="E12" s="15" t="s">
        <v>29</v>
      </c>
      <c r="F12" s="19">
        <f t="shared" si="0"/>
        <v>0</v>
      </c>
    </row>
    <row r="13" spans="1:6" ht="18.75">
      <c r="A13" s="22" t="s">
        <v>37</v>
      </c>
      <c r="B13" s="21" t="s">
        <v>38</v>
      </c>
      <c r="C13" s="26" t="s">
        <v>162</v>
      </c>
      <c r="D13" s="64" t="str">
        <f>май2013!E13</f>
        <v>34962</v>
      </c>
      <c r="E13" s="15" t="s">
        <v>278</v>
      </c>
      <c r="F13" s="16">
        <f t="shared" si="0"/>
        <v>746</v>
      </c>
    </row>
    <row r="14" spans="1:6" ht="19.5" thickBot="1">
      <c r="A14" s="24" t="s">
        <v>42</v>
      </c>
      <c r="B14" s="23"/>
      <c r="C14" s="42" t="s">
        <v>163</v>
      </c>
      <c r="D14" s="64" t="str">
        <f>май2013!E14</f>
        <v>19085</v>
      </c>
      <c r="E14" s="15" t="s">
        <v>202</v>
      </c>
      <c r="F14" s="19">
        <f t="shared" si="0"/>
        <v>0</v>
      </c>
    </row>
    <row r="15" spans="1:6" ht="18.75">
      <c r="A15" s="12" t="s">
        <v>45</v>
      </c>
      <c r="B15" s="13" t="s">
        <v>46</v>
      </c>
      <c r="C15" s="26" t="s">
        <v>232</v>
      </c>
      <c r="D15" s="64" t="str">
        <f>май2013!E15</f>
        <v>889</v>
      </c>
      <c r="E15" s="15" t="s">
        <v>279</v>
      </c>
      <c r="F15" s="16">
        <f t="shared" si="0"/>
        <v>335</v>
      </c>
    </row>
    <row r="16" spans="1:6" ht="19.5" thickBot="1">
      <c r="A16" s="17" t="s">
        <v>50</v>
      </c>
      <c r="B16" s="18"/>
      <c r="C16" s="42" t="s">
        <v>234</v>
      </c>
      <c r="D16" s="64" t="str">
        <f>май2013!E16</f>
        <v>1</v>
      </c>
      <c r="E16" s="15" t="s">
        <v>10</v>
      </c>
      <c r="F16" s="19">
        <f t="shared" si="0"/>
        <v>0</v>
      </c>
    </row>
    <row r="17" spans="1:7" ht="18.75">
      <c r="A17" s="12" t="s">
        <v>53</v>
      </c>
      <c r="B17" s="13" t="s">
        <v>54</v>
      </c>
      <c r="C17" s="26" t="s">
        <v>229</v>
      </c>
      <c r="D17" s="64" t="str">
        <f>май2013!E17</f>
        <v>942</v>
      </c>
      <c r="E17" s="15" t="s">
        <v>280</v>
      </c>
      <c r="F17" s="16">
        <f t="shared" si="0"/>
        <v>432</v>
      </c>
      <c r="G17" s="67"/>
    </row>
    <row r="18" spans="1:7" ht="19.5" thickBot="1">
      <c r="A18" s="25" t="s">
        <v>58</v>
      </c>
      <c r="B18" s="26"/>
      <c r="C18" s="42" t="s">
        <v>231</v>
      </c>
      <c r="D18" s="64" t="str">
        <f>май2013!E18</f>
        <v>1</v>
      </c>
      <c r="E18" s="15" t="s">
        <v>10</v>
      </c>
      <c r="F18" s="19">
        <f t="shared" si="0"/>
        <v>0</v>
      </c>
    </row>
    <row r="19" spans="1:7" ht="18.75">
      <c r="A19" s="12" t="s">
        <v>60</v>
      </c>
      <c r="B19" s="12" t="s">
        <v>61</v>
      </c>
      <c r="C19" s="25" t="s">
        <v>283</v>
      </c>
      <c r="D19" s="64" t="str">
        <f>май2013!E19</f>
        <v>02739</v>
      </c>
      <c r="E19" s="15" t="s">
        <v>281</v>
      </c>
      <c r="F19" s="16">
        <f t="shared" si="0"/>
        <v>1198</v>
      </c>
    </row>
    <row r="20" spans="1:7" ht="18.75">
      <c r="A20" s="17"/>
      <c r="B20" s="17"/>
      <c r="C20" s="19" t="s">
        <v>86</v>
      </c>
      <c r="D20" s="64" t="str">
        <f>май2013!E20</f>
        <v>1</v>
      </c>
      <c r="E20" s="15" t="s">
        <v>10</v>
      </c>
      <c r="F20" s="19">
        <f t="shared" si="0"/>
        <v>0</v>
      </c>
    </row>
    <row r="21" spans="1:7" ht="18.75">
      <c r="A21" s="17"/>
      <c r="B21" s="17"/>
      <c r="C21" s="19" t="s">
        <v>284</v>
      </c>
      <c r="D21" s="64" t="str">
        <f>май2013!E21</f>
        <v>01396</v>
      </c>
      <c r="E21" s="15" t="s">
        <v>282</v>
      </c>
      <c r="F21" s="19">
        <f t="shared" si="0"/>
        <v>851</v>
      </c>
    </row>
    <row r="22" spans="1:7" ht="18.75">
      <c r="A22" s="17"/>
      <c r="B22" s="17"/>
      <c r="C22" s="19" t="s">
        <v>70</v>
      </c>
      <c r="D22" s="64" t="str">
        <f>май2013!E22</f>
        <v>2</v>
      </c>
      <c r="E22" s="15" t="s">
        <v>15</v>
      </c>
      <c r="F22" s="19">
        <f t="shared" si="0"/>
        <v>0</v>
      </c>
    </row>
    <row r="23" spans="1:7" ht="19.5" thickBot="1">
      <c r="A23" s="25"/>
      <c r="B23" s="25"/>
      <c r="C23" s="44" t="s">
        <v>72</v>
      </c>
      <c r="D23" s="64" t="str">
        <f>май2013!E23</f>
        <v>651</v>
      </c>
      <c r="E23" s="15" t="s">
        <v>263</v>
      </c>
      <c r="F23" s="19">
        <f t="shared" si="0"/>
        <v>0</v>
      </c>
    </row>
    <row r="24" spans="1:7" ht="18.75">
      <c r="A24" s="27"/>
      <c r="B24" s="27"/>
      <c r="C24" s="27"/>
      <c r="D24" s="27"/>
      <c r="E24" s="27"/>
      <c r="F24" s="27"/>
    </row>
    <row r="25" spans="1:7" ht="18.75">
      <c r="A25" s="27"/>
      <c r="B25" s="27"/>
      <c r="C25" s="27"/>
      <c r="D25" s="27"/>
      <c r="E25" s="27"/>
      <c r="F25" s="27"/>
    </row>
    <row r="26" spans="1:7" ht="18.75">
      <c r="A26" s="27"/>
      <c r="B26" s="27"/>
      <c r="C26" s="27"/>
      <c r="D26" s="27"/>
      <c r="E26" s="27"/>
      <c r="F26" s="27"/>
    </row>
    <row r="27" spans="1:7" ht="18.75">
      <c r="A27" s="28"/>
      <c r="B27" s="2" t="s">
        <v>73</v>
      </c>
      <c r="C27" s="3"/>
      <c r="D27" s="27"/>
      <c r="E27" s="27" t="s">
        <v>171</v>
      </c>
      <c r="F27" s="29"/>
    </row>
  </sheetData>
  <pageMargins left="0.2" right="0.24" top="0.2" bottom="1" header="0.2" footer="0.5"/>
  <pageSetup paperSize="9" orientation="landscape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9"/>
  <sheetViews>
    <sheetView workbookViewId="0">
      <selection activeCell="F21" sqref="F21"/>
    </sheetView>
  </sheetViews>
  <sheetFormatPr defaultRowHeight="12.75"/>
  <cols>
    <col min="1" max="1" width="5.140625" customWidth="1"/>
    <col min="2" max="2" width="31.28515625" customWidth="1"/>
    <col min="3" max="3" width="20.42578125" customWidth="1"/>
    <col min="4" max="4" width="17.5703125" customWidth="1"/>
    <col min="5" max="5" width="15.28515625" customWidth="1"/>
    <col min="6" max="6" width="12.28515625" customWidth="1"/>
  </cols>
  <sheetData>
    <row r="1" spans="1:6" ht="18.75">
      <c r="A1" s="1" t="s">
        <v>0</v>
      </c>
      <c r="B1" s="2"/>
      <c r="C1" s="3"/>
      <c r="D1" s="3"/>
      <c r="E1" s="3"/>
      <c r="F1" s="3"/>
    </row>
    <row r="2" spans="1:6" ht="18.75">
      <c r="A2" s="1" t="s">
        <v>1</v>
      </c>
      <c r="B2" s="5"/>
      <c r="C2" s="30"/>
      <c r="D2" s="5"/>
      <c r="F2" s="6"/>
    </row>
    <row r="3" spans="1:6" ht="18.75">
      <c r="A3" s="1"/>
      <c r="B3" s="4"/>
      <c r="C3" s="5"/>
      <c r="D3" s="1" t="s">
        <v>243</v>
      </c>
      <c r="E3" s="5"/>
      <c r="F3" s="6"/>
    </row>
    <row r="4" spans="1:6" ht="18.75">
      <c r="A4" s="7" t="s">
        <v>2</v>
      </c>
      <c r="B4" s="7" t="s">
        <v>3</v>
      </c>
      <c r="C4" s="7" t="s">
        <v>4</v>
      </c>
      <c r="D4" s="8" t="s">
        <v>5</v>
      </c>
      <c r="E4" s="8" t="s">
        <v>5</v>
      </c>
      <c r="F4" s="7" t="s">
        <v>6</v>
      </c>
    </row>
    <row r="5" spans="1:6" ht="18.75">
      <c r="A5" s="9" t="s">
        <v>7</v>
      </c>
      <c r="B5" s="9"/>
      <c r="C5" s="9"/>
      <c r="D5" s="10" t="s">
        <v>241</v>
      </c>
      <c r="E5" s="10" t="s">
        <v>242</v>
      </c>
      <c r="F5" s="11"/>
    </row>
    <row r="6" spans="1:6" ht="18.75">
      <c r="A6" s="12" t="s">
        <v>10</v>
      </c>
      <c r="B6" s="13" t="s">
        <v>11</v>
      </c>
      <c r="C6" s="14" t="s">
        <v>12</v>
      </c>
      <c r="D6" s="64" t="str">
        <f>июнь2013!E6</f>
        <v>66628</v>
      </c>
      <c r="E6" s="15" t="s">
        <v>285</v>
      </c>
      <c r="F6" s="16">
        <f t="shared" ref="F6:F26" si="0">E6-D6</f>
        <v>687</v>
      </c>
    </row>
    <row r="7" spans="1:6" ht="18.75">
      <c r="A7" s="17" t="s">
        <v>15</v>
      </c>
      <c r="B7" s="18"/>
      <c r="C7" s="14" t="s">
        <v>16</v>
      </c>
      <c r="D7" s="64" t="str">
        <f>июнь2013!E7</f>
        <v>034901</v>
      </c>
      <c r="E7" s="15" t="s">
        <v>286</v>
      </c>
      <c r="F7" s="16">
        <f t="shared" si="0"/>
        <v>635</v>
      </c>
    </row>
    <row r="8" spans="1:6" ht="18.75">
      <c r="A8" s="17" t="s">
        <v>19</v>
      </c>
      <c r="B8" s="18"/>
      <c r="C8" s="14" t="s">
        <v>20</v>
      </c>
      <c r="D8" s="64" t="str">
        <f>июнь2013!E8</f>
        <v xml:space="preserve"> 13478</v>
      </c>
      <c r="E8" s="15" t="s">
        <v>21</v>
      </c>
      <c r="F8" s="19">
        <f t="shared" si="0"/>
        <v>0</v>
      </c>
    </row>
    <row r="9" spans="1:6" ht="18.75">
      <c r="A9" s="17" t="s">
        <v>22</v>
      </c>
      <c r="B9" s="18"/>
      <c r="C9" s="14" t="s">
        <v>295</v>
      </c>
      <c r="D9" s="64">
        <v>29602</v>
      </c>
      <c r="E9" s="15" t="s">
        <v>287</v>
      </c>
      <c r="F9" s="19">
        <f t="shared" si="0"/>
        <v>0</v>
      </c>
    </row>
    <row r="10" spans="1:6" ht="18.75">
      <c r="A10" s="17" t="s">
        <v>25</v>
      </c>
      <c r="B10" s="18"/>
      <c r="C10" s="14" t="s">
        <v>26</v>
      </c>
      <c r="D10" s="64" t="str">
        <f>июнь2013!E10</f>
        <v>5770</v>
      </c>
      <c r="E10" s="15" t="s">
        <v>159</v>
      </c>
      <c r="F10" s="19">
        <f t="shared" si="0"/>
        <v>0</v>
      </c>
    </row>
    <row r="11" spans="1:6" ht="18.75">
      <c r="A11" s="20" t="s">
        <v>29</v>
      </c>
      <c r="B11" s="21" t="s">
        <v>30</v>
      </c>
      <c r="C11" s="14" t="s">
        <v>31</v>
      </c>
      <c r="D11" s="64" t="str">
        <f>июнь2013!E11</f>
        <v>259921</v>
      </c>
      <c r="E11" s="15" t="s">
        <v>288</v>
      </c>
      <c r="F11" s="16">
        <f t="shared" si="0"/>
        <v>2430</v>
      </c>
    </row>
    <row r="12" spans="1:6" ht="18.75">
      <c r="A12" s="22" t="s">
        <v>34</v>
      </c>
      <c r="B12" s="23"/>
      <c r="C12" s="14" t="s">
        <v>35</v>
      </c>
      <c r="D12" s="64" t="str">
        <f>июнь2013!E12</f>
        <v>6</v>
      </c>
      <c r="E12" s="15" t="s">
        <v>29</v>
      </c>
      <c r="F12" s="19">
        <f t="shared" si="0"/>
        <v>0</v>
      </c>
    </row>
    <row r="13" spans="1:6" ht="18.75">
      <c r="A13" s="22" t="s">
        <v>37</v>
      </c>
      <c r="B13" s="21" t="s">
        <v>38</v>
      </c>
      <c r="C13" s="26" t="s">
        <v>162</v>
      </c>
      <c r="D13" s="64" t="str">
        <f>июнь2013!E13</f>
        <v>35708</v>
      </c>
      <c r="E13" s="15" t="s">
        <v>289</v>
      </c>
      <c r="F13" s="16">
        <f t="shared" si="0"/>
        <v>679</v>
      </c>
    </row>
    <row r="14" spans="1:6" ht="19.5" thickBot="1">
      <c r="A14" s="24" t="s">
        <v>42</v>
      </c>
      <c r="B14" s="23"/>
      <c r="C14" s="42" t="s">
        <v>163</v>
      </c>
      <c r="D14" s="64" t="str">
        <f>июнь2013!E14</f>
        <v>19085</v>
      </c>
      <c r="E14" s="15" t="s">
        <v>202</v>
      </c>
      <c r="F14" s="19">
        <f t="shared" si="0"/>
        <v>0</v>
      </c>
    </row>
    <row r="15" spans="1:6" ht="18.75">
      <c r="A15" s="12" t="s">
        <v>45</v>
      </c>
      <c r="B15" s="13" t="s">
        <v>46</v>
      </c>
      <c r="C15" s="26" t="s">
        <v>232</v>
      </c>
      <c r="D15" s="64" t="str">
        <f>июнь2013!E15</f>
        <v>01224</v>
      </c>
      <c r="E15" s="15" t="s">
        <v>299</v>
      </c>
      <c r="F15" s="16">
        <f t="shared" si="0"/>
        <v>256</v>
      </c>
    </row>
    <row r="16" spans="1:6" ht="19.5" thickBot="1">
      <c r="A16" s="17" t="s">
        <v>50</v>
      </c>
      <c r="B16" s="18"/>
      <c r="C16" s="42" t="s">
        <v>234</v>
      </c>
      <c r="D16" s="64" t="str">
        <f>июнь2013!E16</f>
        <v>1</v>
      </c>
      <c r="E16" s="15" t="s">
        <v>10</v>
      </c>
      <c r="F16" s="19">
        <f t="shared" si="0"/>
        <v>0</v>
      </c>
    </row>
    <row r="17" spans="1:7" ht="18.75">
      <c r="A17" s="12" t="s">
        <v>53</v>
      </c>
      <c r="B17" s="13" t="s">
        <v>54</v>
      </c>
      <c r="C17" s="26" t="s">
        <v>229</v>
      </c>
      <c r="D17" s="64" t="str">
        <f>июнь2013!E17</f>
        <v>01374</v>
      </c>
      <c r="E17" s="15" t="s">
        <v>300</v>
      </c>
      <c r="F17" s="16">
        <f t="shared" si="0"/>
        <v>355</v>
      </c>
      <c r="G17" s="67"/>
    </row>
    <row r="18" spans="1:7" ht="19.5" thickBot="1">
      <c r="A18" s="25" t="s">
        <v>58</v>
      </c>
      <c r="B18" s="26"/>
      <c r="C18" s="42" t="s">
        <v>231</v>
      </c>
      <c r="D18" s="64" t="str">
        <f>июнь2013!E18</f>
        <v>1</v>
      </c>
      <c r="E18" s="15" t="s">
        <v>10</v>
      </c>
      <c r="F18" s="19">
        <f t="shared" si="0"/>
        <v>0</v>
      </c>
    </row>
    <row r="19" spans="1:7" ht="18.75">
      <c r="A19" s="12" t="s">
        <v>60</v>
      </c>
      <c r="B19" s="12" t="s">
        <v>61</v>
      </c>
      <c r="C19" s="25" t="s">
        <v>301</v>
      </c>
      <c r="D19" s="64" t="str">
        <f>июнь2013!E19</f>
        <v xml:space="preserve"> 03937 </v>
      </c>
      <c r="E19" s="15" t="s">
        <v>302</v>
      </c>
      <c r="F19" s="16">
        <f t="shared" si="0"/>
        <v>1125</v>
      </c>
    </row>
    <row r="20" spans="1:7" ht="18.75">
      <c r="A20" s="17"/>
      <c r="B20" s="17"/>
      <c r="C20" s="19" t="s">
        <v>303</v>
      </c>
      <c r="D20" s="64" t="str">
        <f>июнь2013!E20</f>
        <v>1</v>
      </c>
      <c r="E20" s="15" t="s">
        <v>10</v>
      </c>
      <c r="F20" s="19">
        <f t="shared" si="0"/>
        <v>0</v>
      </c>
    </row>
    <row r="21" spans="1:7" ht="18.75">
      <c r="A21" s="17"/>
      <c r="B21" s="17"/>
      <c r="C21" s="19" t="s">
        <v>304</v>
      </c>
      <c r="D21" s="64" t="str">
        <f>июнь2013!E21</f>
        <v>02247</v>
      </c>
      <c r="E21" s="15" t="s">
        <v>305</v>
      </c>
      <c r="F21" s="19">
        <f t="shared" si="0"/>
        <v>764</v>
      </c>
    </row>
    <row r="22" spans="1:7" ht="18.75">
      <c r="A22" s="17"/>
      <c r="B22" s="17"/>
      <c r="C22" s="19" t="s">
        <v>306</v>
      </c>
      <c r="D22" s="64" t="str">
        <f>июнь2013!E22</f>
        <v>2</v>
      </c>
      <c r="E22" s="15" t="s">
        <v>15</v>
      </c>
      <c r="F22" s="19">
        <f t="shared" si="0"/>
        <v>0</v>
      </c>
    </row>
    <row r="23" spans="1:7" ht="19.5" thickBot="1">
      <c r="A23" s="25"/>
      <c r="B23" s="25"/>
      <c r="C23" s="44" t="s">
        <v>307</v>
      </c>
      <c r="D23" s="64" t="str">
        <f>июнь2013!E23</f>
        <v>651</v>
      </c>
      <c r="E23" s="15" t="s">
        <v>263</v>
      </c>
      <c r="F23" s="19">
        <f t="shared" si="0"/>
        <v>0</v>
      </c>
    </row>
    <row r="24" spans="1:7" ht="18.75">
      <c r="A24" s="27"/>
      <c r="B24" s="27"/>
      <c r="C24" s="27"/>
      <c r="D24" s="27"/>
      <c r="E24" s="27"/>
      <c r="F24" s="27"/>
    </row>
    <row r="25" spans="1:7" ht="18.75">
      <c r="A25" s="19"/>
      <c r="B25" s="19" t="s">
        <v>291</v>
      </c>
      <c r="C25" s="19" t="s">
        <v>292</v>
      </c>
      <c r="D25" s="19" t="s">
        <v>293</v>
      </c>
      <c r="E25" s="19" t="s">
        <v>294</v>
      </c>
      <c r="F25" s="16">
        <f t="shared" si="0"/>
        <v>171</v>
      </c>
    </row>
    <row r="26" spans="1:7" ht="18.75">
      <c r="A26" s="19"/>
      <c r="B26" s="19" t="s">
        <v>297</v>
      </c>
      <c r="C26" s="19" t="s">
        <v>298</v>
      </c>
      <c r="D26" s="19" t="s">
        <v>287</v>
      </c>
      <c r="E26" s="19" t="s">
        <v>287</v>
      </c>
      <c r="F26" s="19">
        <f t="shared" si="0"/>
        <v>0</v>
      </c>
    </row>
    <row r="27" spans="1:7" ht="18.75">
      <c r="A27" s="27"/>
      <c r="B27" s="27"/>
      <c r="C27" s="27"/>
      <c r="D27" s="27"/>
      <c r="E27" s="27"/>
      <c r="F27" s="27"/>
    </row>
    <row r="28" spans="1:7" ht="18.75">
      <c r="A28" s="27"/>
      <c r="B28" s="27"/>
      <c r="C28" s="27"/>
      <c r="D28" s="27"/>
      <c r="E28" s="27"/>
      <c r="F28" s="27"/>
    </row>
    <row r="29" spans="1:7" ht="18.75">
      <c r="A29" s="28"/>
      <c r="B29" s="2" t="s">
        <v>73</v>
      </c>
      <c r="C29" s="3"/>
      <c r="D29" s="27"/>
      <c r="E29" s="27" t="s">
        <v>171</v>
      </c>
      <c r="F29" s="29"/>
    </row>
  </sheetData>
  <pageMargins left="0.2" right="0.24" top="0.2" bottom="1" header="0.2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workbookViewId="0">
      <selection activeCell="I5" sqref="I5"/>
    </sheetView>
  </sheetViews>
  <sheetFormatPr defaultRowHeight="12.75"/>
  <cols>
    <col min="1" max="1" width="6.42578125" customWidth="1"/>
    <col min="2" max="2" width="28.7109375" customWidth="1"/>
    <col min="3" max="3" width="18.7109375" customWidth="1"/>
    <col min="4" max="4" width="17.28515625" customWidth="1"/>
    <col min="5" max="5" width="15.28515625" customWidth="1"/>
  </cols>
  <sheetData>
    <row r="1" spans="1:6" ht="18.75">
      <c r="A1" s="1" t="s">
        <v>0</v>
      </c>
      <c r="B1" s="2"/>
      <c r="C1" s="3"/>
      <c r="D1" s="3"/>
      <c r="E1" s="3"/>
      <c r="F1" s="3"/>
    </row>
    <row r="2" spans="1:6" ht="18.75">
      <c r="A2" s="1" t="s">
        <v>1</v>
      </c>
      <c r="B2" s="5"/>
      <c r="C2" s="30"/>
      <c r="D2" s="5"/>
      <c r="F2" s="6"/>
    </row>
    <row r="3" spans="1:6" ht="18.75">
      <c r="A3" s="1"/>
      <c r="B3" s="4"/>
      <c r="C3" s="5"/>
      <c r="D3" s="5" t="s">
        <v>75</v>
      </c>
      <c r="E3" s="5"/>
      <c r="F3" s="6"/>
    </row>
    <row r="4" spans="1:6" ht="18.75">
      <c r="A4" s="7" t="s">
        <v>2</v>
      </c>
      <c r="B4" s="7" t="s">
        <v>3</v>
      </c>
      <c r="C4" s="7" t="s">
        <v>4</v>
      </c>
      <c r="D4" s="8" t="s">
        <v>5</v>
      </c>
      <c r="E4" s="8" t="s">
        <v>5</v>
      </c>
      <c r="F4" s="7" t="s">
        <v>6</v>
      </c>
    </row>
    <row r="5" spans="1:6" ht="18.75">
      <c r="A5" s="9" t="s">
        <v>7</v>
      </c>
      <c r="B5" s="9"/>
      <c r="C5" s="9"/>
      <c r="D5" s="10" t="s">
        <v>76</v>
      </c>
      <c r="E5" s="10" t="s">
        <v>77</v>
      </c>
      <c r="F5" s="11"/>
    </row>
    <row r="6" spans="1:6" ht="18.75">
      <c r="A6" s="12" t="s">
        <v>10</v>
      </c>
      <c r="B6" s="13" t="s">
        <v>11</v>
      </c>
      <c r="C6" s="14" t="s">
        <v>12</v>
      </c>
      <c r="D6" s="15" t="s">
        <v>14</v>
      </c>
      <c r="E6" s="15" t="s">
        <v>78</v>
      </c>
      <c r="F6" s="16">
        <f>E6-D6</f>
        <v>1136</v>
      </c>
    </row>
    <row r="7" spans="1:6" ht="18.75">
      <c r="A7" s="17" t="s">
        <v>15</v>
      </c>
      <c r="B7" s="18"/>
      <c r="C7" s="14" t="s">
        <v>16</v>
      </c>
      <c r="D7" s="15" t="s">
        <v>18</v>
      </c>
      <c r="E7" s="15" t="s">
        <v>79</v>
      </c>
      <c r="F7" s="16">
        <f t="shared" ref="F7:F23" si="0">E7-D7</f>
        <v>885</v>
      </c>
    </row>
    <row r="8" spans="1:6" ht="18.75">
      <c r="A8" s="17" t="s">
        <v>19</v>
      </c>
      <c r="B8" s="18"/>
      <c r="C8" s="14" t="s">
        <v>20</v>
      </c>
      <c r="D8" s="15" t="s">
        <v>21</v>
      </c>
      <c r="E8" s="15" t="s">
        <v>21</v>
      </c>
      <c r="F8" s="19">
        <f t="shared" si="0"/>
        <v>0</v>
      </c>
    </row>
    <row r="9" spans="1:6" ht="18.75">
      <c r="A9" s="17" t="s">
        <v>22</v>
      </c>
      <c r="B9" s="18"/>
      <c r="C9" s="14" t="s">
        <v>23</v>
      </c>
      <c r="D9" s="15" t="s">
        <v>24</v>
      </c>
      <c r="E9" s="15" t="s">
        <v>24</v>
      </c>
      <c r="F9" s="19">
        <f t="shared" si="0"/>
        <v>0</v>
      </c>
    </row>
    <row r="10" spans="1:6" ht="18.75">
      <c r="A10" s="17" t="s">
        <v>25</v>
      </c>
      <c r="B10" s="18"/>
      <c r="C10" s="14" t="s">
        <v>26</v>
      </c>
      <c r="D10" s="15" t="s">
        <v>27</v>
      </c>
      <c r="E10" s="15" t="s">
        <v>27</v>
      </c>
      <c r="F10" s="19">
        <f t="shared" si="0"/>
        <v>0</v>
      </c>
    </row>
    <row r="11" spans="1:6" ht="18.75">
      <c r="A11" s="20" t="s">
        <v>29</v>
      </c>
      <c r="B11" s="21" t="s">
        <v>30</v>
      </c>
      <c r="C11" s="14" t="s">
        <v>31</v>
      </c>
      <c r="D11" s="15" t="s">
        <v>33</v>
      </c>
      <c r="E11" s="15" t="s">
        <v>80</v>
      </c>
      <c r="F11" s="16">
        <f t="shared" si="0"/>
        <v>2569</v>
      </c>
    </row>
    <row r="12" spans="1:6" ht="18.75">
      <c r="A12" s="22" t="s">
        <v>34</v>
      </c>
      <c r="B12" s="23"/>
      <c r="C12" s="14" t="s">
        <v>35</v>
      </c>
      <c r="D12" s="19" t="s">
        <v>81</v>
      </c>
      <c r="E12" s="19" t="s">
        <v>81</v>
      </c>
      <c r="F12" s="19">
        <f t="shared" si="0"/>
        <v>0</v>
      </c>
    </row>
    <row r="13" spans="1:6" ht="18.75">
      <c r="A13" s="22" t="s">
        <v>37</v>
      </c>
      <c r="B13" s="21" t="s">
        <v>38</v>
      </c>
      <c r="C13" s="14" t="s">
        <v>39</v>
      </c>
      <c r="D13" s="15" t="s">
        <v>41</v>
      </c>
      <c r="E13" s="15" t="s">
        <v>82</v>
      </c>
      <c r="F13" s="16">
        <f t="shared" si="0"/>
        <v>653</v>
      </c>
    </row>
    <row r="14" spans="1:6" ht="18.75">
      <c r="A14" s="24" t="s">
        <v>42</v>
      </c>
      <c r="B14" s="23"/>
      <c r="C14" s="14" t="s">
        <v>43</v>
      </c>
      <c r="D14" s="15" t="s">
        <v>44</v>
      </c>
      <c r="E14" s="15" t="s">
        <v>44</v>
      </c>
      <c r="F14" s="19">
        <f t="shared" si="0"/>
        <v>0</v>
      </c>
    </row>
    <row r="15" spans="1:6" ht="18.75">
      <c r="A15" s="12" t="s">
        <v>45</v>
      </c>
      <c r="B15" s="13" t="s">
        <v>46</v>
      </c>
      <c r="C15" s="14" t="s">
        <v>47</v>
      </c>
      <c r="D15" s="15" t="s">
        <v>49</v>
      </c>
      <c r="E15" s="15" t="s">
        <v>83</v>
      </c>
      <c r="F15" s="16">
        <f t="shared" si="0"/>
        <v>350</v>
      </c>
    </row>
    <row r="16" spans="1:6" ht="18.75">
      <c r="A16" s="17" t="s">
        <v>50</v>
      </c>
      <c r="B16" s="18"/>
      <c r="C16" s="14" t="s">
        <v>51</v>
      </c>
      <c r="D16" s="15" t="s">
        <v>52</v>
      </c>
      <c r="E16" s="15" t="s">
        <v>52</v>
      </c>
      <c r="F16" s="19">
        <f t="shared" si="0"/>
        <v>0</v>
      </c>
    </row>
    <row r="17" spans="1:6" ht="18.75">
      <c r="A17" s="12" t="s">
        <v>53</v>
      </c>
      <c r="B17" s="13" t="s">
        <v>54</v>
      </c>
      <c r="C17" s="14" t="s">
        <v>55</v>
      </c>
      <c r="D17" s="15" t="s">
        <v>57</v>
      </c>
      <c r="E17" s="15" t="s">
        <v>84</v>
      </c>
      <c r="F17" s="16">
        <f t="shared" si="0"/>
        <v>320</v>
      </c>
    </row>
    <row r="18" spans="1:6" ht="18.75">
      <c r="A18" s="25" t="s">
        <v>58</v>
      </c>
      <c r="B18" s="26"/>
      <c r="C18" s="14" t="s">
        <v>59</v>
      </c>
      <c r="D18" s="15" t="s">
        <v>52</v>
      </c>
      <c r="E18" s="15" t="s">
        <v>52</v>
      </c>
      <c r="F18" s="19">
        <f t="shared" si="0"/>
        <v>0</v>
      </c>
    </row>
    <row r="19" spans="1:6" ht="18.75">
      <c r="A19" s="12" t="s">
        <v>60</v>
      </c>
      <c r="B19" s="12" t="s">
        <v>61</v>
      </c>
      <c r="C19" s="19" t="s">
        <v>62</v>
      </c>
      <c r="D19" s="19" t="s">
        <v>64</v>
      </c>
      <c r="E19" s="19" t="s">
        <v>85</v>
      </c>
      <c r="F19" s="16">
        <f t="shared" si="0"/>
        <v>788</v>
      </c>
    </row>
    <row r="20" spans="1:6" ht="18.75">
      <c r="A20" s="17"/>
      <c r="B20" s="17"/>
      <c r="C20" s="19" t="s">
        <v>86</v>
      </c>
      <c r="D20" s="19" t="s">
        <v>66</v>
      </c>
      <c r="E20" s="19" t="s">
        <v>66</v>
      </c>
      <c r="F20" s="19">
        <f t="shared" si="0"/>
        <v>0</v>
      </c>
    </row>
    <row r="21" spans="1:6" ht="18.75">
      <c r="A21" s="17"/>
      <c r="B21" s="17"/>
      <c r="C21" s="19" t="s">
        <v>87</v>
      </c>
      <c r="D21" s="19" t="s">
        <v>69</v>
      </c>
      <c r="E21" s="19" t="s">
        <v>88</v>
      </c>
      <c r="F21" s="19">
        <f t="shared" si="0"/>
        <v>6272</v>
      </c>
    </row>
    <row r="22" spans="1:6" ht="18.75">
      <c r="A22" s="17"/>
      <c r="B22" s="17"/>
      <c r="C22" s="19" t="s">
        <v>70</v>
      </c>
      <c r="D22" s="19" t="s">
        <v>71</v>
      </c>
      <c r="E22" s="19" t="s">
        <v>71</v>
      </c>
      <c r="F22" s="19">
        <f t="shared" si="0"/>
        <v>0</v>
      </c>
    </row>
    <row r="23" spans="1:6" ht="18.75">
      <c r="A23" s="25"/>
      <c r="B23" s="25"/>
      <c r="C23" s="19" t="s">
        <v>72</v>
      </c>
      <c r="D23" s="19" t="s">
        <v>24</v>
      </c>
      <c r="E23" s="19" t="s">
        <v>24</v>
      </c>
      <c r="F23" s="19">
        <f t="shared" si="0"/>
        <v>0</v>
      </c>
    </row>
    <row r="24" spans="1:6" ht="18.75">
      <c r="A24" s="27"/>
      <c r="B24" s="27"/>
      <c r="C24" s="27"/>
      <c r="D24" s="27"/>
      <c r="E24" s="27"/>
      <c r="F24" s="27"/>
    </row>
    <row r="25" spans="1:6" ht="18.75">
      <c r="A25" s="27"/>
      <c r="B25" s="27"/>
      <c r="C25" s="27"/>
      <c r="D25" s="27"/>
      <c r="E25" s="27"/>
      <c r="F25" s="27"/>
    </row>
    <row r="26" spans="1:6" ht="18.75">
      <c r="A26" s="27"/>
      <c r="B26" s="27"/>
      <c r="C26" s="27"/>
      <c r="D26" s="27"/>
      <c r="E26" s="27"/>
      <c r="F26" s="27"/>
    </row>
    <row r="27" spans="1:6" ht="18.75">
      <c r="A27" s="28"/>
      <c r="B27" s="2" t="s">
        <v>73</v>
      </c>
      <c r="C27" s="3"/>
      <c r="D27" s="27"/>
      <c r="E27" s="27" t="s">
        <v>74</v>
      </c>
      <c r="F27" s="29"/>
    </row>
    <row r="28" spans="1:6" ht="18">
      <c r="A28" s="31"/>
      <c r="B28" s="31"/>
      <c r="C28" s="31"/>
      <c r="D28" s="31"/>
      <c r="E28" s="31"/>
      <c r="F28" s="31"/>
    </row>
    <row r="29" spans="1:6" ht="18">
      <c r="A29" s="31"/>
      <c r="B29" s="31"/>
      <c r="C29" s="31"/>
      <c r="D29" s="31"/>
      <c r="E29" s="31"/>
      <c r="F29" s="31"/>
    </row>
  </sheetData>
  <phoneticPr fontId="0" type="noConversion"/>
  <pageMargins left="0.2" right="0.38" top="1" bottom="1" header="0.5" footer="0.5"/>
  <pageSetup paperSize="9" orientation="portrait" verticalDpi="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D3" sqref="D3"/>
    </sheetView>
  </sheetViews>
  <sheetFormatPr defaultRowHeight="12.75"/>
  <cols>
    <col min="1" max="1" width="5.140625" customWidth="1"/>
    <col min="2" max="2" width="31.28515625" customWidth="1"/>
    <col min="3" max="3" width="20.42578125" customWidth="1"/>
    <col min="4" max="4" width="17.5703125" customWidth="1"/>
    <col min="5" max="5" width="15.28515625" customWidth="1"/>
    <col min="6" max="6" width="12.28515625" customWidth="1"/>
  </cols>
  <sheetData>
    <row r="1" spans="1:6" ht="18.75">
      <c r="A1" s="1" t="s">
        <v>0</v>
      </c>
      <c r="B1" s="2"/>
      <c r="C1" s="3"/>
      <c r="D1" s="3"/>
      <c r="E1" s="3"/>
      <c r="F1" s="3"/>
    </row>
    <row r="2" spans="1:6" ht="18.75">
      <c r="A2" s="1" t="s">
        <v>1</v>
      </c>
      <c r="B2" s="5"/>
      <c r="C2" s="30"/>
      <c r="D2" s="5"/>
      <c r="F2" s="6"/>
    </row>
    <row r="3" spans="1:6" ht="18.75">
      <c r="A3" s="1"/>
      <c r="B3" s="4"/>
      <c r="C3" s="5"/>
      <c r="D3" s="1" t="s">
        <v>244</v>
      </c>
      <c r="E3" s="5"/>
      <c r="F3" s="6"/>
    </row>
    <row r="4" spans="1:6" ht="18.75">
      <c r="A4" s="7" t="s">
        <v>2</v>
      </c>
      <c r="B4" s="7" t="s">
        <v>3</v>
      </c>
      <c r="C4" s="7" t="s">
        <v>4</v>
      </c>
      <c r="D4" s="8" t="s">
        <v>5</v>
      </c>
      <c r="E4" s="8" t="s">
        <v>5</v>
      </c>
      <c r="F4" s="7" t="s">
        <v>6</v>
      </c>
    </row>
    <row r="5" spans="1:6" ht="18.75">
      <c r="A5" s="9" t="s">
        <v>7</v>
      </c>
      <c r="B5" s="9"/>
      <c r="C5" s="9"/>
      <c r="D5" s="10" t="s">
        <v>242</v>
      </c>
      <c r="E5" s="10" t="s">
        <v>245</v>
      </c>
      <c r="F5" s="11"/>
    </row>
    <row r="6" spans="1:6" ht="18.75">
      <c r="A6" s="12" t="s">
        <v>10</v>
      </c>
      <c r="B6" s="13" t="s">
        <v>11</v>
      </c>
      <c r="C6" s="14" t="s">
        <v>309</v>
      </c>
      <c r="D6" s="64">
        <v>19071</v>
      </c>
      <c r="E6" s="15" t="s">
        <v>311</v>
      </c>
      <c r="F6" s="16">
        <f t="shared" ref="F6:F23" si="0">E6-D6</f>
        <v>802</v>
      </c>
    </row>
    <row r="7" spans="1:6" ht="18.75">
      <c r="A7" s="17" t="s">
        <v>15</v>
      </c>
      <c r="B7" s="18"/>
      <c r="C7" s="14" t="s">
        <v>16</v>
      </c>
      <c r="D7" s="64" t="str">
        <f>'июль 2013'!E7</f>
        <v>035536</v>
      </c>
      <c r="E7" s="15" t="s">
        <v>312</v>
      </c>
      <c r="F7" s="16">
        <f t="shared" si="0"/>
        <v>684</v>
      </c>
    </row>
    <row r="8" spans="1:6" ht="18.75">
      <c r="A8" s="17" t="s">
        <v>19</v>
      </c>
      <c r="B8" s="18"/>
      <c r="C8" s="14" t="s">
        <v>20</v>
      </c>
      <c r="D8" s="64" t="str">
        <f>'июль 2013'!E8</f>
        <v>13478</v>
      </c>
      <c r="E8" s="15" t="s">
        <v>21</v>
      </c>
      <c r="F8" s="19">
        <f t="shared" si="0"/>
        <v>0</v>
      </c>
    </row>
    <row r="9" spans="1:6" ht="18.75">
      <c r="A9" s="17" t="s">
        <v>22</v>
      </c>
      <c r="B9" s="18"/>
      <c r="C9" s="14" t="s">
        <v>310</v>
      </c>
      <c r="D9" s="64">
        <v>29602</v>
      </c>
      <c r="E9" s="15" t="s">
        <v>287</v>
      </c>
      <c r="F9" s="19">
        <f t="shared" si="0"/>
        <v>0</v>
      </c>
    </row>
    <row r="10" spans="1:6" ht="18.75">
      <c r="A10" s="17" t="s">
        <v>25</v>
      </c>
      <c r="B10" s="18"/>
      <c r="C10" s="14" t="s">
        <v>26</v>
      </c>
      <c r="D10" s="64" t="str">
        <f>'июль 2013'!E10</f>
        <v>5770</v>
      </c>
      <c r="E10" s="15" t="s">
        <v>159</v>
      </c>
      <c r="F10" s="19">
        <f t="shared" si="0"/>
        <v>0</v>
      </c>
    </row>
    <row r="11" spans="1:6" ht="18.75">
      <c r="A11" s="20" t="s">
        <v>29</v>
      </c>
      <c r="B11" s="21" t="s">
        <v>30</v>
      </c>
      <c r="C11" s="14" t="s">
        <v>31</v>
      </c>
      <c r="D11" s="64" t="str">
        <f>'июль 2013'!E11</f>
        <v>262351</v>
      </c>
      <c r="E11" s="15" t="s">
        <v>313</v>
      </c>
      <c r="F11" s="16">
        <f t="shared" si="0"/>
        <v>688</v>
      </c>
    </row>
    <row r="12" spans="1:6" ht="18.75">
      <c r="A12" s="22" t="s">
        <v>34</v>
      </c>
      <c r="B12" s="23"/>
      <c r="C12" s="14" t="s">
        <v>35</v>
      </c>
      <c r="D12" s="64" t="str">
        <f>'июль 2013'!E12</f>
        <v>6</v>
      </c>
      <c r="E12" s="15" t="s">
        <v>29</v>
      </c>
      <c r="F12" s="19">
        <f t="shared" si="0"/>
        <v>0</v>
      </c>
    </row>
    <row r="13" spans="1:6" ht="18.75">
      <c r="A13" s="22" t="s">
        <v>37</v>
      </c>
      <c r="B13" s="21" t="s">
        <v>38</v>
      </c>
      <c r="C13" s="26" t="s">
        <v>162</v>
      </c>
      <c r="D13" s="64" t="str">
        <f>'июль 2013'!E13</f>
        <v>36387</v>
      </c>
      <c r="E13" s="15" t="s">
        <v>319</v>
      </c>
      <c r="F13" s="16">
        <f t="shared" si="0"/>
        <v>601</v>
      </c>
    </row>
    <row r="14" spans="1:6" ht="19.5" thickBot="1">
      <c r="A14" s="24" t="s">
        <v>42</v>
      </c>
      <c r="B14" s="23"/>
      <c r="C14" s="42" t="s">
        <v>163</v>
      </c>
      <c r="D14" s="64" t="str">
        <f>'июль 2013'!E14</f>
        <v>19085</v>
      </c>
      <c r="E14" s="15" t="s">
        <v>202</v>
      </c>
      <c r="F14" s="19">
        <f t="shared" si="0"/>
        <v>0</v>
      </c>
    </row>
    <row r="15" spans="1:6" ht="18.75">
      <c r="A15" s="12" t="s">
        <v>45</v>
      </c>
      <c r="B15" s="13" t="s">
        <v>46</v>
      </c>
      <c r="C15" s="26" t="s">
        <v>232</v>
      </c>
      <c r="D15" s="64" t="str">
        <f>'июль 2013'!E15</f>
        <v>1480</v>
      </c>
      <c r="E15" s="15" t="s">
        <v>320</v>
      </c>
      <c r="F15" s="16">
        <f t="shared" si="0"/>
        <v>279</v>
      </c>
    </row>
    <row r="16" spans="1:6" ht="19.5" thickBot="1">
      <c r="A16" s="17" t="s">
        <v>50</v>
      </c>
      <c r="B16" s="18"/>
      <c r="C16" s="42" t="s">
        <v>234</v>
      </c>
      <c r="D16" s="64" t="str">
        <f>'июль 2013'!E16</f>
        <v>1</v>
      </c>
      <c r="E16" s="15" t="s">
        <v>10</v>
      </c>
      <c r="F16" s="19">
        <f t="shared" si="0"/>
        <v>0</v>
      </c>
    </row>
    <row r="17" spans="1:7" ht="18.75">
      <c r="A17" s="12" t="s">
        <v>53</v>
      </c>
      <c r="B17" s="13" t="s">
        <v>54</v>
      </c>
      <c r="C17" s="26" t="s">
        <v>229</v>
      </c>
      <c r="D17" s="64" t="str">
        <f>'июль 2013'!E17</f>
        <v>1729</v>
      </c>
      <c r="E17" s="15" t="s">
        <v>321</v>
      </c>
      <c r="F17" s="16">
        <f t="shared" si="0"/>
        <v>332</v>
      </c>
      <c r="G17" s="67"/>
    </row>
    <row r="18" spans="1:7" ht="19.5" thickBot="1">
      <c r="A18" s="25" t="s">
        <v>58</v>
      </c>
      <c r="B18" s="26"/>
      <c r="C18" s="42" t="s">
        <v>231</v>
      </c>
      <c r="D18" s="64" t="str">
        <f>'июль 2013'!E18</f>
        <v>1</v>
      </c>
      <c r="E18" s="15" t="s">
        <v>10</v>
      </c>
      <c r="F18" s="19">
        <f t="shared" si="0"/>
        <v>0</v>
      </c>
    </row>
    <row r="19" spans="1:7" ht="18.75">
      <c r="A19" s="12" t="s">
        <v>60</v>
      </c>
      <c r="B19" s="12" t="s">
        <v>61</v>
      </c>
      <c r="C19" s="25" t="s">
        <v>301</v>
      </c>
      <c r="D19" s="64" t="str">
        <f>'июль 2013'!E19</f>
        <v>5062</v>
      </c>
      <c r="E19" s="15" t="s">
        <v>322</v>
      </c>
      <c r="F19" s="16">
        <f t="shared" si="0"/>
        <v>917</v>
      </c>
    </row>
    <row r="20" spans="1:7" ht="18.75">
      <c r="A20" s="17"/>
      <c r="B20" s="17"/>
      <c r="C20" s="19" t="s">
        <v>303</v>
      </c>
      <c r="D20" s="64" t="str">
        <f>'июль 2013'!E20</f>
        <v>1</v>
      </c>
      <c r="E20" s="15" t="s">
        <v>10</v>
      </c>
      <c r="F20" s="16">
        <f t="shared" si="0"/>
        <v>0</v>
      </c>
    </row>
    <row r="21" spans="1:7" ht="18.75">
      <c r="A21" s="17"/>
      <c r="B21" s="17"/>
      <c r="C21" s="19" t="s">
        <v>304</v>
      </c>
      <c r="D21" s="64" t="str">
        <f>'июль 2013'!E21</f>
        <v>3011</v>
      </c>
      <c r="E21" s="15" t="s">
        <v>323</v>
      </c>
      <c r="F21" s="16">
        <f t="shared" si="0"/>
        <v>781</v>
      </c>
    </row>
    <row r="22" spans="1:7" ht="18.75">
      <c r="A22" s="17"/>
      <c r="B22" s="17"/>
      <c r="C22" s="19" t="s">
        <v>306</v>
      </c>
      <c r="D22" s="64" t="str">
        <f>'июль 2013'!E22</f>
        <v>2</v>
      </c>
      <c r="E22" s="15" t="s">
        <v>15</v>
      </c>
      <c r="F22" s="16">
        <f t="shared" si="0"/>
        <v>0</v>
      </c>
    </row>
    <row r="23" spans="1:7" ht="19.5" thickBot="1">
      <c r="A23" s="25"/>
      <c r="B23" s="25"/>
      <c r="C23" s="44" t="s">
        <v>307</v>
      </c>
      <c r="D23" s="64" t="str">
        <f>'июль 2013'!E23</f>
        <v>651</v>
      </c>
      <c r="E23" s="15" t="s">
        <v>263</v>
      </c>
      <c r="F23" s="16">
        <f t="shared" si="0"/>
        <v>0</v>
      </c>
    </row>
    <row r="24" spans="1:7" ht="18.75">
      <c r="A24" s="27"/>
      <c r="B24" s="27"/>
      <c r="C24" s="27"/>
      <c r="D24" s="27"/>
      <c r="E24" s="27"/>
      <c r="F24" s="27"/>
    </row>
    <row r="25" spans="1:7" ht="18.75">
      <c r="A25" s="27"/>
      <c r="B25" s="27" t="s">
        <v>314</v>
      </c>
      <c r="C25" s="27" t="s">
        <v>315</v>
      </c>
      <c r="D25" s="27" t="s">
        <v>316</v>
      </c>
      <c r="E25" s="27" t="s">
        <v>317</v>
      </c>
      <c r="F25" s="27" t="s">
        <v>318</v>
      </c>
      <c r="G25" s="65" t="s">
        <v>290</v>
      </c>
    </row>
    <row r="26" spans="1:7" ht="18.75">
      <c r="A26" s="27"/>
      <c r="B26" s="27"/>
      <c r="C26" s="27" t="s">
        <v>149</v>
      </c>
      <c r="D26" s="27" t="s">
        <v>149</v>
      </c>
      <c r="E26" s="27" t="s">
        <v>149</v>
      </c>
      <c r="F26" s="27"/>
      <c r="G26" s="65" t="s">
        <v>296</v>
      </c>
    </row>
    <row r="27" spans="1:7" ht="18.75">
      <c r="A27" s="28"/>
      <c r="B27" s="2" t="s">
        <v>73</v>
      </c>
      <c r="C27" s="3"/>
      <c r="D27" s="27"/>
      <c r="E27" s="27" t="s">
        <v>171</v>
      </c>
      <c r="F27" s="29"/>
    </row>
  </sheetData>
  <pageMargins left="0.2" right="0.24" top="0.2" bottom="1" header="0.2" footer="0.5"/>
  <pageSetup paperSize="9" orientation="landscape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D15" sqref="D15"/>
    </sheetView>
  </sheetViews>
  <sheetFormatPr defaultRowHeight="12.75"/>
  <cols>
    <col min="1" max="1" width="5.140625" customWidth="1"/>
    <col min="2" max="2" width="31.28515625" customWidth="1"/>
    <col min="3" max="3" width="20.42578125" customWidth="1"/>
    <col min="4" max="4" width="17.5703125" customWidth="1"/>
    <col min="5" max="5" width="15.28515625" customWidth="1"/>
    <col min="6" max="6" width="12.28515625" customWidth="1"/>
  </cols>
  <sheetData>
    <row r="1" spans="1:6" ht="18.75">
      <c r="A1" s="1" t="s">
        <v>0</v>
      </c>
      <c r="B1" s="2"/>
      <c r="C1" s="3"/>
      <c r="D1" s="3"/>
      <c r="E1" s="3"/>
      <c r="F1" s="3"/>
    </row>
    <row r="2" spans="1:6" ht="18.75">
      <c r="A2" s="1" t="s">
        <v>1</v>
      </c>
      <c r="B2" s="5"/>
      <c r="C2" s="30"/>
      <c r="D2" s="5"/>
      <c r="F2" s="6"/>
    </row>
    <row r="3" spans="1:6" ht="18.75">
      <c r="A3" s="1"/>
      <c r="B3" s="4"/>
      <c r="C3" s="5"/>
      <c r="D3" s="1" t="s">
        <v>247</v>
      </c>
      <c r="E3" s="5"/>
      <c r="F3" s="6"/>
    </row>
    <row r="4" spans="1:6" ht="18.75">
      <c r="A4" s="7" t="s">
        <v>2</v>
      </c>
      <c r="B4" s="7" t="s">
        <v>3</v>
      </c>
      <c r="C4" s="7" t="s">
        <v>4</v>
      </c>
      <c r="D4" s="8" t="s">
        <v>5</v>
      </c>
      <c r="E4" s="8" t="s">
        <v>5</v>
      </c>
      <c r="F4" s="7" t="s">
        <v>6</v>
      </c>
    </row>
    <row r="5" spans="1:6" ht="18.75">
      <c r="A5" s="9" t="s">
        <v>7</v>
      </c>
      <c r="B5" s="9"/>
      <c r="C5" s="9"/>
      <c r="D5" s="10" t="s">
        <v>245</v>
      </c>
      <c r="E5" s="10" t="s">
        <v>246</v>
      </c>
      <c r="F5" s="11" t="s">
        <v>333</v>
      </c>
    </row>
    <row r="6" spans="1:6" ht="18.75">
      <c r="A6" s="12" t="s">
        <v>10</v>
      </c>
      <c r="B6" s="13" t="s">
        <v>11</v>
      </c>
      <c r="C6" s="14" t="s">
        <v>12</v>
      </c>
      <c r="D6" s="64" t="str">
        <f>'август 13'!E6</f>
        <v>19873,00</v>
      </c>
      <c r="E6" s="15" t="s">
        <v>324</v>
      </c>
      <c r="F6" s="16">
        <f t="shared" ref="F6:F23" si="0">E6-D6</f>
        <v>945</v>
      </c>
    </row>
    <row r="7" spans="1:6" ht="18.75">
      <c r="A7" s="17" t="s">
        <v>15</v>
      </c>
      <c r="B7" s="18"/>
      <c r="C7" s="14" t="s">
        <v>16</v>
      </c>
      <c r="D7" s="64" t="str">
        <f>'август 13'!E7</f>
        <v>036220,00</v>
      </c>
      <c r="E7" s="15" t="s">
        <v>325</v>
      </c>
      <c r="F7" s="16">
        <f t="shared" si="0"/>
        <v>829</v>
      </c>
    </row>
    <row r="8" spans="1:6" ht="18.75">
      <c r="A8" s="17" t="s">
        <v>19</v>
      </c>
      <c r="B8" s="18"/>
      <c r="C8" s="14" t="s">
        <v>20</v>
      </c>
      <c r="D8" s="64" t="str">
        <f>'август 13'!E8</f>
        <v>13478</v>
      </c>
      <c r="E8" s="15" t="s">
        <v>21</v>
      </c>
      <c r="F8" s="19">
        <f t="shared" si="0"/>
        <v>0</v>
      </c>
    </row>
    <row r="9" spans="1:6" ht="18.75">
      <c r="A9" s="17" t="s">
        <v>22</v>
      </c>
      <c r="B9" s="18"/>
      <c r="C9" s="14" t="s">
        <v>23</v>
      </c>
      <c r="D9" s="64" t="str">
        <f>'август 13'!E9</f>
        <v>29602</v>
      </c>
      <c r="E9" s="15" t="s">
        <v>287</v>
      </c>
      <c r="F9" s="19">
        <f t="shared" si="0"/>
        <v>0</v>
      </c>
    </row>
    <row r="10" spans="1:6" ht="18.75">
      <c r="A10" s="17" t="s">
        <v>25</v>
      </c>
      <c r="B10" s="18"/>
      <c r="C10" s="14" t="s">
        <v>26</v>
      </c>
      <c r="D10" s="64" t="str">
        <f>'август 13'!E10</f>
        <v>5770</v>
      </c>
      <c r="E10" s="15" t="s">
        <v>159</v>
      </c>
      <c r="F10" s="19">
        <f t="shared" si="0"/>
        <v>0</v>
      </c>
    </row>
    <row r="11" spans="1:6" ht="18.75">
      <c r="A11" s="20" t="s">
        <v>29</v>
      </c>
      <c r="B11" s="21" t="s">
        <v>30</v>
      </c>
      <c r="C11" s="14" t="s">
        <v>326</v>
      </c>
      <c r="D11" s="64">
        <v>1241</v>
      </c>
      <c r="E11" s="15" t="s">
        <v>332</v>
      </c>
      <c r="F11" s="16">
        <f t="shared" si="0"/>
        <v>2143</v>
      </c>
    </row>
    <row r="12" spans="1:6" ht="18.75">
      <c r="A12" s="22" t="s">
        <v>34</v>
      </c>
      <c r="B12" s="23"/>
      <c r="C12" s="14" t="s">
        <v>35</v>
      </c>
      <c r="D12" s="64" t="str">
        <f>'август 13'!E12</f>
        <v>6</v>
      </c>
      <c r="E12" s="15" t="s">
        <v>29</v>
      </c>
      <c r="F12" s="19">
        <f t="shared" si="0"/>
        <v>0</v>
      </c>
    </row>
    <row r="13" spans="1:6" ht="18.75">
      <c r="A13" s="22" t="s">
        <v>37</v>
      </c>
      <c r="B13" s="21" t="s">
        <v>38</v>
      </c>
      <c r="C13" s="26" t="s">
        <v>162</v>
      </c>
      <c r="D13" s="64" t="str">
        <f>'август 13'!E13</f>
        <v>36988</v>
      </c>
      <c r="E13" s="15" t="s">
        <v>327</v>
      </c>
      <c r="F13" s="16">
        <f t="shared" si="0"/>
        <v>654</v>
      </c>
    </row>
    <row r="14" spans="1:6" ht="19.5" thickBot="1">
      <c r="A14" s="24" t="s">
        <v>42</v>
      </c>
      <c r="B14" s="23"/>
      <c r="C14" s="42" t="s">
        <v>163</v>
      </c>
      <c r="D14" s="64" t="str">
        <f>'август 13'!E14</f>
        <v>19085</v>
      </c>
      <c r="E14" s="15" t="s">
        <v>202</v>
      </c>
      <c r="F14" s="19">
        <f t="shared" si="0"/>
        <v>0</v>
      </c>
    </row>
    <row r="15" spans="1:6" ht="18.75">
      <c r="A15" s="12" t="s">
        <v>45</v>
      </c>
      <c r="B15" s="13" t="s">
        <v>46</v>
      </c>
      <c r="C15" s="26" t="s">
        <v>232</v>
      </c>
      <c r="D15" s="64" t="str">
        <f>'август 13'!E15</f>
        <v>01759</v>
      </c>
      <c r="E15" s="15" t="s">
        <v>328</v>
      </c>
      <c r="F15" s="16">
        <f t="shared" si="0"/>
        <v>315</v>
      </c>
    </row>
    <row r="16" spans="1:6" ht="19.5" thickBot="1">
      <c r="A16" s="17" t="s">
        <v>50</v>
      </c>
      <c r="B16" s="18"/>
      <c r="C16" s="42" t="s">
        <v>234</v>
      </c>
      <c r="D16" s="64" t="str">
        <f>'август 13'!E16</f>
        <v>1</v>
      </c>
      <c r="E16" s="15" t="s">
        <v>10</v>
      </c>
      <c r="F16" s="19">
        <f t="shared" si="0"/>
        <v>0</v>
      </c>
    </row>
    <row r="17" spans="1:7" ht="18.75">
      <c r="A17" s="12" t="s">
        <v>53</v>
      </c>
      <c r="B17" s="13" t="s">
        <v>54</v>
      </c>
      <c r="C17" s="26" t="s">
        <v>229</v>
      </c>
      <c r="D17" s="64" t="str">
        <f>'август 13'!E17</f>
        <v>2061</v>
      </c>
      <c r="E17" s="15" t="s">
        <v>329</v>
      </c>
      <c r="F17" s="16">
        <f t="shared" si="0"/>
        <v>332</v>
      </c>
      <c r="G17" s="67"/>
    </row>
    <row r="18" spans="1:7" ht="19.5" thickBot="1">
      <c r="A18" s="25" t="s">
        <v>58</v>
      </c>
      <c r="B18" s="26"/>
      <c r="C18" s="42" t="s">
        <v>231</v>
      </c>
      <c r="D18" s="64" t="str">
        <f>'август 13'!E18</f>
        <v>1</v>
      </c>
      <c r="E18" s="15" t="s">
        <v>10</v>
      </c>
      <c r="F18" s="19">
        <f t="shared" si="0"/>
        <v>0</v>
      </c>
    </row>
    <row r="19" spans="1:7" ht="18.75">
      <c r="A19" s="12" t="s">
        <v>60</v>
      </c>
      <c r="B19" s="12" t="s">
        <v>61</v>
      </c>
      <c r="C19" s="25" t="s">
        <v>301</v>
      </c>
      <c r="D19" s="64" t="str">
        <f>'август 13'!E19</f>
        <v>5979</v>
      </c>
      <c r="E19" s="15" t="s">
        <v>330</v>
      </c>
      <c r="F19" s="16">
        <f t="shared" si="0"/>
        <v>1074</v>
      </c>
    </row>
    <row r="20" spans="1:7" ht="18.75">
      <c r="A20" s="17"/>
      <c r="B20" s="17"/>
      <c r="C20" s="19" t="s">
        <v>303</v>
      </c>
      <c r="D20" s="64" t="str">
        <f>'август 13'!E20</f>
        <v>1</v>
      </c>
      <c r="E20" s="15" t="s">
        <v>10</v>
      </c>
      <c r="F20" s="19">
        <f t="shared" si="0"/>
        <v>0</v>
      </c>
    </row>
    <row r="21" spans="1:7" ht="18.75">
      <c r="A21" s="17"/>
      <c r="B21" s="17"/>
      <c r="C21" s="19" t="s">
        <v>304</v>
      </c>
      <c r="D21" s="64" t="str">
        <f>'август 13'!E21</f>
        <v xml:space="preserve"> 3792</v>
      </c>
      <c r="E21" s="15" t="s">
        <v>331</v>
      </c>
      <c r="F21" s="19">
        <f t="shared" si="0"/>
        <v>756</v>
      </c>
    </row>
    <row r="22" spans="1:7" ht="18.75">
      <c r="A22" s="17"/>
      <c r="B22" s="17"/>
      <c r="C22" s="19" t="s">
        <v>306</v>
      </c>
      <c r="D22" s="64" t="str">
        <f>'август 13'!E22</f>
        <v>2</v>
      </c>
      <c r="E22" s="15" t="s">
        <v>15</v>
      </c>
      <c r="F22" s="19">
        <f t="shared" si="0"/>
        <v>0</v>
      </c>
    </row>
    <row r="23" spans="1:7" ht="19.5" thickBot="1">
      <c r="A23" s="25"/>
      <c r="B23" s="25"/>
      <c r="C23" s="44" t="s">
        <v>307</v>
      </c>
      <c r="D23" s="64" t="str">
        <f>'август 13'!E23</f>
        <v>651</v>
      </c>
      <c r="E23" s="15" t="s">
        <v>263</v>
      </c>
      <c r="F23" s="19">
        <f t="shared" si="0"/>
        <v>0</v>
      </c>
    </row>
    <row r="24" spans="1:7" ht="18.75">
      <c r="A24" s="27"/>
      <c r="B24" s="27"/>
      <c r="C24" s="27"/>
      <c r="D24" s="27"/>
      <c r="E24" s="27"/>
      <c r="F24" s="27"/>
    </row>
    <row r="25" spans="1:7" ht="18.75">
      <c r="A25" s="27"/>
      <c r="B25" s="27"/>
      <c r="C25" s="27"/>
      <c r="D25" s="27"/>
      <c r="E25" s="27"/>
      <c r="F25" s="27"/>
    </row>
    <row r="26" spans="1:7" ht="18.75">
      <c r="A26" s="27"/>
      <c r="B26" s="27"/>
      <c r="C26" s="27"/>
      <c r="D26" s="27"/>
      <c r="E26" s="27"/>
      <c r="F26" s="27"/>
    </row>
    <row r="27" spans="1:7" ht="18.75">
      <c r="A27" s="28"/>
      <c r="B27" s="2" t="s">
        <v>73</v>
      </c>
      <c r="C27" s="3"/>
      <c r="D27" s="27"/>
      <c r="E27" s="27" t="s">
        <v>171</v>
      </c>
      <c r="F27" s="29"/>
    </row>
  </sheetData>
  <pageMargins left="0.2" right="0.24" top="0.2" bottom="1" header="0.2" footer="0.5"/>
  <pageSetup paperSize="9" orientation="landscape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D17" sqref="D17"/>
    </sheetView>
  </sheetViews>
  <sheetFormatPr defaultRowHeight="12.75"/>
  <cols>
    <col min="1" max="1" width="5.140625" customWidth="1"/>
    <col min="2" max="2" width="31.28515625" customWidth="1"/>
    <col min="3" max="3" width="20.42578125" customWidth="1"/>
    <col min="4" max="4" width="17.5703125" customWidth="1"/>
    <col min="5" max="5" width="15.28515625" customWidth="1"/>
    <col min="6" max="6" width="12.28515625" customWidth="1"/>
  </cols>
  <sheetData>
    <row r="1" spans="1:6" ht="18.75">
      <c r="A1" s="1" t="s">
        <v>0</v>
      </c>
      <c r="B1" s="2"/>
      <c r="C1" s="3"/>
      <c r="D1" s="3"/>
      <c r="E1" s="3"/>
      <c r="F1" s="3"/>
    </row>
    <row r="2" spans="1:6" ht="18.75">
      <c r="A2" s="1" t="s">
        <v>1</v>
      </c>
      <c r="B2" s="5"/>
      <c r="C2" s="30"/>
      <c r="D2" s="5"/>
      <c r="F2" s="6"/>
    </row>
    <row r="3" spans="1:6" ht="18.75">
      <c r="A3" s="1"/>
      <c r="B3" s="4"/>
      <c r="C3" s="5"/>
      <c r="D3" s="1" t="s">
        <v>247</v>
      </c>
      <c r="E3" s="5"/>
      <c r="F3" s="6"/>
    </row>
    <row r="4" spans="1:6" ht="18.75">
      <c r="A4" s="7" t="s">
        <v>2</v>
      </c>
      <c r="B4" s="7" t="s">
        <v>3</v>
      </c>
      <c r="C4" s="7" t="s">
        <v>4</v>
      </c>
      <c r="D4" s="8" t="s">
        <v>5</v>
      </c>
      <c r="E4" s="8" t="s">
        <v>5</v>
      </c>
      <c r="F4" s="7" t="s">
        <v>6</v>
      </c>
    </row>
    <row r="5" spans="1:6" ht="18.75">
      <c r="A5" s="9" t="s">
        <v>7</v>
      </c>
      <c r="B5" s="9"/>
      <c r="C5" s="9"/>
      <c r="D5" s="10" t="s">
        <v>246</v>
      </c>
      <c r="E5" s="10" t="s">
        <v>248</v>
      </c>
      <c r="F5" s="11"/>
    </row>
    <row r="6" spans="1:6" ht="18.75">
      <c r="A6" s="12" t="s">
        <v>10</v>
      </c>
      <c r="B6" s="13" t="s">
        <v>11</v>
      </c>
      <c r="C6" s="14" t="s">
        <v>12</v>
      </c>
      <c r="D6" s="64" t="str">
        <f>сентябрь13!E6</f>
        <v>20818</v>
      </c>
      <c r="E6" s="15" t="s">
        <v>334</v>
      </c>
      <c r="F6" s="16">
        <f t="shared" ref="F6:F23" si="0">E6-D6</f>
        <v>928</v>
      </c>
    </row>
    <row r="7" spans="1:6" ht="18.75">
      <c r="A7" s="17" t="s">
        <v>15</v>
      </c>
      <c r="B7" s="18"/>
      <c r="C7" s="14" t="s">
        <v>16</v>
      </c>
      <c r="D7" s="64" t="str">
        <f>сентябрь13!E7</f>
        <v>037049</v>
      </c>
      <c r="E7" s="15" t="s">
        <v>335</v>
      </c>
      <c r="F7" s="16">
        <f t="shared" si="0"/>
        <v>770</v>
      </c>
    </row>
    <row r="8" spans="1:6" ht="18.75">
      <c r="A8" s="17" t="s">
        <v>19</v>
      </c>
      <c r="B8" s="18"/>
      <c r="C8" s="14" t="s">
        <v>20</v>
      </c>
      <c r="D8" s="64" t="str">
        <f>сентябрь13!E8</f>
        <v>13478</v>
      </c>
      <c r="E8" s="15" t="s">
        <v>21</v>
      </c>
      <c r="F8" s="19">
        <f t="shared" si="0"/>
        <v>0</v>
      </c>
    </row>
    <row r="9" spans="1:6" ht="18.75">
      <c r="A9" s="17" t="s">
        <v>22</v>
      </c>
      <c r="B9" s="18"/>
      <c r="C9" s="14" t="s">
        <v>23</v>
      </c>
      <c r="D9" s="64" t="str">
        <f>сентябрь13!E9</f>
        <v>29602</v>
      </c>
      <c r="E9" s="15" t="s">
        <v>287</v>
      </c>
      <c r="F9" s="19">
        <f t="shared" si="0"/>
        <v>0</v>
      </c>
    </row>
    <row r="10" spans="1:6" ht="18.75">
      <c r="A10" s="17" t="s">
        <v>25</v>
      </c>
      <c r="B10" s="18"/>
      <c r="C10" s="14" t="s">
        <v>26</v>
      </c>
      <c r="D10" s="64" t="str">
        <f>сентябрь13!E10</f>
        <v>5770</v>
      </c>
      <c r="E10" s="15" t="s">
        <v>159</v>
      </c>
      <c r="F10" s="19">
        <f t="shared" si="0"/>
        <v>0</v>
      </c>
    </row>
    <row r="11" spans="1:6" ht="18.75">
      <c r="A11" s="20" t="s">
        <v>29</v>
      </c>
      <c r="B11" s="21" t="s">
        <v>30</v>
      </c>
      <c r="C11" s="14" t="s">
        <v>31</v>
      </c>
      <c r="D11" s="64" t="str">
        <f>сентябрь13!E11</f>
        <v xml:space="preserve"> 3384</v>
      </c>
      <c r="E11" s="15" t="s">
        <v>341</v>
      </c>
      <c r="F11" s="16">
        <f t="shared" si="0"/>
        <v>1881</v>
      </c>
    </row>
    <row r="12" spans="1:6" ht="18.75">
      <c r="A12" s="22" t="s">
        <v>34</v>
      </c>
      <c r="B12" s="23"/>
      <c r="C12" s="14" t="s">
        <v>35</v>
      </c>
      <c r="D12" s="64" t="str">
        <f>сентябрь13!E12</f>
        <v>6</v>
      </c>
      <c r="E12" s="15" t="s">
        <v>29</v>
      </c>
      <c r="F12" s="19">
        <f t="shared" si="0"/>
        <v>0</v>
      </c>
    </row>
    <row r="13" spans="1:6" ht="18.75">
      <c r="A13" s="22" t="s">
        <v>37</v>
      </c>
      <c r="B13" s="21" t="s">
        <v>38</v>
      </c>
      <c r="C13" s="26" t="s">
        <v>162</v>
      </c>
      <c r="D13" s="64" t="str">
        <f>сентябрь13!E13</f>
        <v>37642</v>
      </c>
      <c r="E13" s="15" t="s">
        <v>336</v>
      </c>
      <c r="F13" s="16">
        <f t="shared" si="0"/>
        <v>656</v>
      </c>
    </row>
    <row r="14" spans="1:6" ht="19.5" thickBot="1">
      <c r="A14" s="24" t="s">
        <v>42</v>
      </c>
      <c r="B14" s="23"/>
      <c r="C14" s="42" t="s">
        <v>163</v>
      </c>
      <c r="D14" s="64" t="str">
        <f>сентябрь13!E14</f>
        <v>19085</v>
      </c>
      <c r="E14" s="15" t="s">
        <v>202</v>
      </c>
      <c r="F14" s="19">
        <f t="shared" si="0"/>
        <v>0</v>
      </c>
    </row>
    <row r="15" spans="1:6" ht="18.75">
      <c r="A15" s="12" t="s">
        <v>45</v>
      </c>
      <c r="B15" s="13" t="s">
        <v>46</v>
      </c>
      <c r="C15" s="26" t="s">
        <v>232</v>
      </c>
      <c r="D15" s="64" t="str">
        <f>сентябрь13!E15</f>
        <v>02074</v>
      </c>
      <c r="E15" s="15" t="s">
        <v>337</v>
      </c>
      <c r="F15" s="16">
        <f t="shared" si="0"/>
        <v>325</v>
      </c>
    </row>
    <row r="16" spans="1:6" ht="19.5" thickBot="1">
      <c r="A16" s="17" t="s">
        <v>50</v>
      </c>
      <c r="B16" s="18"/>
      <c r="C16" s="42" t="s">
        <v>234</v>
      </c>
      <c r="D16" s="64" t="str">
        <f>сентябрь13!E16</f>
        <v>1</v>
      </c>
      <c r="E16" s="15" t="s">
        <v>10</v>
      </c>
      <c r="F16" s="19">
        <f t="shared" si="0"/>
        <v>0</v>
      </c>
    </row>
    <row r="17" spans="1:7" ht="18.75">
      <c r="A17" s="12" t="s">
        <v>53</v>
      </c>
      <c r="B17" s="13" t="s">
        <v>54</v>
      </c>
      <c r="C17" s="26" t="s">
        <v>229</v>
      </c>
      <c r="D17" s="64" t="str">
        <f>сентябрь13!E17</f>
        <v>2393</v>
      </c>
      <c r="E17" s="15" t="s">
        <v>338</v>
      </c>
      <c r="F17" s="16">
        <f t="shared" si="0"/>
        <v>308</v>
      </c>
      <c r="G17" s="67"/>
    </row>
    <row r="18" spans="1:7" ht="19.5" thickBot="1">
      <c r="A18" s="25" t="s">
        <v>58</v>
      </c>
      <c r="B18" s="26"/>
      <c r="C18" s="42" t="s">
        <v>231</v>
      </c>
      <c r="D18" s="64" t="str">
        <f>сентябрь13!E18</f>
        <v>1</v>
      </c>
      <c r="E18" s="15" t="s">
        <v>10</v>
      </c>
      <c r="F18" s="19">
        <f t="shared" si="0"/>
        <v>0</v>
      </c>
    </row>
    <row r="19" spans="1:7" ht="18.75">
      <c r="A19" s="12" t="s">
        <v>60</v>
      </c>
      <c r="B19" s="12" t="s">
        <v>61</v>
      </c>
      <c r="C19" s="25" t="s">
        <v>301</v>
      </c>
      <c r="D19" s="64" t="str">
        <f>сентябрь13!E19</f>
        <v>7053</v>
      </c>
      <c r="E19" s="15" t="s">
        <v>339</v>
      </c>
      <c r="F19" s="16">
        <f t="shared" si="0"/>
        <v>1223</v>
      </c>
    </row>
    <row r="20" spans="1:7" ht="18.75">
      <c r="A20" s="17"/>
      <c r="B20" s="17"/>
      <c r="C20" s="19" t="s">
        <v>303</v>
      </c>
      <c r="D20" s="64" t="str">
        <f>сентябрь13!E20</f>
        <v>1</v>
      </c>
      <c r="E20" s="15" t="s">
        <v>10</v>
      </c>
      <c r="F20" s="19">
        <f t="shared" si="0"/>
        <v>0</v>
      </c>
    </row>
    <row r="21" spans="1:7" ht="18.75">
      <c r="A21" s="17"/>
      <c r="B21" s="17"/>
      <c r="C21" s="19" t="s">
        <v>304</v>
      </c>
      <c r="D21" s="64" t="str">
        <f>сентябрь13!E21</f>
        <v>4548</v>
      </c>
      <c r="E21" s="15" t="s">
        <v>340</v>
      </c>
      <c r="F21" s="16">
        <f t="shared" si="0"/>
        <v>759</v>
      </c>
    </row>
    <row r="22" spans="1:7" ht="18.75">
      <c r="A22" s="17"/>
      <c r="B22" s="17"/>
      <c r="C22" s="19" t="s">
        <v>306</v>
      </c>
      <c r="D22" s="64" t="str">
        <f>сентябрь13!E22</f>
        <v>2</v>
      </c>
      <c r="E22" s="15" t="s">
        <v>15</v>
      </c>
      <c r="F22" s="19">
        <f t="shared" si="0"/>
        <v>0</v>
      </c>
    </row>
    <row r="23" spans="1:7" ht="19.5" thickBot="1">
      <c r="A23" s="25"/>
      <c r="B23" s="25"/>
      <c r="C23" s="44" t="s">
        <v>307</v>
      </c>
      <c r="D23" s="64" t="str">
        <f>сентябрь13!E23</f>
        <v>651</v>
      </c>
      <c r="E23" s="15" t="s">
        <v>263</v>
      </c>
      <c r="F23" s="19">
        <f t="shared" si="0"/>
        <v>0</v>
      </c>
    </row>
    <row r="24" spans="1:7" ht="18.75">
      <c r="A24" s="27"/>
      <c r="B24" s="27"/>
      <c r="C24" s="27"/>
      <c r="D24" s="27"/>
      <c r="E24" s="27"/>
      <c r="F24" s="27"/>
    </row>
    <row r="25" spans="1:7" ht="18.75">
      <c r="A25" s="27"/>
      <c r="B25" s="27"/>
      <c r="C25" s="27"/>
      <c r="D25" s="27"/>
      <c r="E25" s="27"/>
      <c r="F25" s="27"/>
    </row>
    <row r="26" spans="1:7" ht="18.75">
      <c r="A26" s="27"/>
      <c r="B26" s="27"/>
      <c r="C26" s="27"/>
      <c r="D26" s="27"/>
      <c r="E26" s="27"/>
      <c r="F26" s="27"/>
    </row>
    <row r="27" spans="1:7" ht="18.75">
      <c r="A27" s="28"/>
      <c r="B27" s="2" t="s">
        <v>73</v>
      </c>
      <c r="C27" s="3"/>
      <c r="D27" s="27"/>
      <c r="E27" s="27" t="s">
        <v>171</v>
      </c>
      <c r="F27" s="29"/>
    </row>
  </sheetData>
  <pageMargins left="0.2" right="0.24" top="0.2" bottom="1" header="0.2" footer="0.5"/>
  <pageSetup paperSize="9" orientation="landscape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B33" sqref="B33"/>
    </sheetView>
  </sheetViews>
  <sheetFormatPr defaultRowHeight="12.75"/>
  <cols>
    <col min="1" max="1" width="5.140625" customWidth="1"/>
    <col min="2" max="2" width="31.28515625" customWidth="1"/>
    <col min="3" max="3" width="20.42578125" customWidth="1"/>
    <col min="4" max="4" width="17.5703125" customWidth="1"/>
    <col min="5" max="5" width="15.28515625" customWidth="1"/>
    <col min="6" max="6" width="12.28515625" customWidth="1"/>
  </cols>
  <sheetData>
    <row r="1" spans="1:6" ht="18.75">
      <c r="A1" s="1" t="s">
        <v>0</v>
      </c>
      <c r="B1" s="2"/>
      <c r="C1" s="3"/>
      <c r="D1" s="3"/>
      <c r="E1" s="3"/>
      <c r="F1" s="3"/>
    </row>
    <row r="2" spans="1:6" ht="18.75">
      <c r="A2" s="1" t="s">
        <v>1</v>
      </c>
      <c r="B2" s="5"/>
      <c r="C2" s="30"/>
      <c r="D2" s="5"/>
      <c r="F2" s="6"/>
    </row>
    <row r="3" spans="1:6" ht="18.75">
      <c r="A3" s="1"/>
      <c r="B3" s="4"/>
      <c r="C3" s="5"/>
      <c r="D3" s="1" t="s">
        <v>342</v>
      </c>
      <c r="E3" s="5"/>
      <c r="F3" s="6"/>
    </row>
    <row r="4" spans="1:6" ht="18.75">
      <c r="A4" s="7" t="s">
        <v>2</v>
      </c>
      <c r="B4" s="7" t="s">
        <v>3</v>
      </c>
      <c r="C4" s="7" t="s">
        <v>4</v>
      </c>
      <c r="D4" s="8" t="s">
        <v>5</v>
      </c>
      <c r="E4" s="8" t="s">
        <v>5</v>
      </c>
      <c r="F4" s="7" t="s">
        <v>6</v>
      </c>
    </row>
    <row r="5" spans="1:6" ht="18.75">
      <c r="A5" s="9" t="s">
        <v>7</v>
      </c>
      <c r="B5" s="9"/>
      <c r="C5" s="9"/>
      <c r="D5" s="10" t="s">
        <v>248</v>
      </c>
      <c r="E5" s="10" t="s">
        <v>343</v>
      </c>
      <c r="F5" s="11"/>
    </row>
    <row r="6" spans="1:6" ht="18.75">
      <c r="A6" s="12" t="s">
        <v>10</v>
      </c>
      <c r="B6" s="13" t="s">
        <v>11</v>
      </c>
      <c r="C6" s="14" t="s">
        <v>12</v>
      </c>
      <c r="D6" s="64" t="str">
        <f>'октябрь 2013'!E6</f>
        <v>21746</v>
      </c>
      <c r="E6" s="15" t="s">
        <v>347</v>
      </c>
      <c r="F6" s="16">
        <f t="shared" ref="F6:F23" si="0">E6-D6</f>
        <v>869</v>
      </c>
    </row>
    <row r="7" spans="1:6" ht="18.75">
      <c r="A7" s="17" t="s">
        <v>15</v>
      </c>
      <c r="B7" s="18"/>
      <c r="C7" s="14" t="s">
        <v>16</v>
      </c>
      <c r="D7" s="64" t="str">
        <f>'октябрь 2013'!E7</f>
        <v>037819</v>
      </c>
      <c r="E7" s="15" t="s">
        <v>348</v>
      </c>
      <c r="F7" s="16">
        <f t="shared" si="0"/>
        <v>645</v>
      </c>
    </row>
    <row r="8" spans="1:6" ht="18.75">
      <c r="A8" s="17" t="s">
        <v>19</v>
      </c>
      <c r="B8" s="18"/>
      <c r="C8" s="14" t="s">
        <v>20</v>
      </c>
      <c r="D8" s="64" t="str">
        <f>'октябрь 2013'!E8</f>
        <v>13478</v>
      </c>
      <c r="E8" s="15" t="s">
        <v>21</v>
      </c>
      <c r="F8" s="19">
        <f t="shared" si="0"/>
        <v>0</v>
      </c>
    </row>
    <row r="9" spans="1:6" ht="18.75">
      <c r="A9" s="17" t="s">
        <v>22</v>
      </c>
      <c r="B9" s="18"/>
      <c r="C9" s="14" t="s">
        <v>23</v>
      </c>
      <c r="D9" s="64" t="str">
        <f>'октябрь 2013'!E9</f>
        <v>29602</v>
      </c>
      <c r="E9" s="15" t="s">
        <v>287</v>
      </c>
      <c r="F9" s="19">
        <f t="shared" si="0"/>
        <v>0</v>
      </c>
    </row>
    <row r="10" spans="1:6" ht="18.75">
      <c r="A10" s="17" t="s">
        <v>25</v>
      </c>
      <c r="B10" s="18"/>
      <c r="C10" s="14" t="s">
        <v>26</v>
      </c>
      <c r="D10" s="64" t="str">
        <f>'октябрь 2013'!E10</f>
        <v>5770</v>
      </c>
      <c r="E10" s="15" t="s">
        <v>159</v>
      </c>
      <c r="F10" s="19">
        <f t="shared" si="0"/>
        <v>0</v>
      </c>
    </row>
    <row r="11" spans="1:6" ht="18.75">
      <c r="A11" s="20" t="s">
        <v>29</v>
      </c>
      <c r="B11" s="21" t="s">
        <v>30</v>
      </c>
      <c r="C11" s="14" t="s">
        <v>31</v>
      </c>
      <c r="D11" s="64" t="str">
        <f>'октябрь 2013'!E11</f>
        <v>5265</v>
      </c>
      <c r="E11" s="15" t="s">
        <v>349</v>
      </c>
      <c r="F11" s="16">
        <f t="shared" si="0"/>
        <v>1752</v>
      </c>
    </row>
    <row r="12" spans="1:6" ht="18.75">
      <c r="A12" s="22" t="s">
        <v>34</v>
      </c>
      <c r="B12" s="23"/>
      <c r="C12" s="14" t="s">
        <v>35</v>
      </c>
      <c r="D12" s="64" t="str">
        <f>'октябрь 2013'!E12</f>
        <v>6</v>
      </c>
      <c r="E12" s="15" t="s">
        <v>29</v>
      </c>
      <c r="F12" s="19">
        <f t="shared" si="0"/>
        <v>0</v>
      </c>
    </row>
    <row r="13" spans="1:6" ht="18.75">
      <c r="A13" s="22" t="s">
        <v>37</v>
      </c>
      <c r="B13" s="21" t="s">
        <v>38</v>
      </c>
      <c r="C13" s="26" t="s">
        <v>162</v>
      </c>
      <c r="D13" s="64" t="str">
        <f>'октябрь 2013'!E13</f>
        <v>38298</v>
      </c>
      <c r="E13" s="15" t="s">
        <v>350</v>
      </c>
      <c r="F13" s="16">
        <f t="shared" si="0"/>
        <v>661</v>
      </c>
    </row>
    <row r="14" spans="1:6" ht="19.5" thickBot="1">
      <c r="A14" s="24" t="s">
        <v>42</v>
      </c>
      <c r="B14" s="23"/>
      <c r="C14" s="42" t="s">
        <v>163</v>
      </c>
      <c r="D14" s="64" t="str">
        <f>'октябрь 2013'!E14</f>
        <v>19085</v>
      </c>
      <c r="E14" s="15" t="s">
        <v>202</v>
      </c>
      <c r="F14" s="19">
        <f t="shared" si="0"/>
        <v>0</v>
      </c>
    </row>
    <row r="15" spans="1:6" ht="18.75">
      <c r="A15" s="12" t="s">
        <v>45</v>
      </c>
      <c r="B15" s="13" t="s">
        <v>46</v>
      </c>
      <c r="C15" s="26" t="s">
        <v>232</v>
      </c>
      <c r="D15" s="64" t="str">
        <f>'октябрь 2013'!E15</f>
        <v>02399</v>
      </c>
      <c r="E15" s="15" t="s">
        <v>353</v>
      </c>
      <c r="F15" s="16">
        <f t="shared" si="0"/>
        <v>335</v>
      </c>
    </row>
    <row r="16" spans="1:6" ht="19.5" thickBot="1">
      <c r="A16" s="17" t="s">
        <v>50</v>
      </c>
      <c r="B16" s="18"/>
      <c r="C16" s="42" t="s">
        <v>234</v>
      </c>
      <c r="D16" s="64" t="str">
        <f>'октябрь 2013'!E16</f>
        <v>1</v>
      </c>
      <c r="E16" s="15" t="s">
        <v>10</v>
      </c>
      <c r="F16" s="19">
        <f t="shared" si="0"/>
        <v>0</v>
      </c>
    </row>
    <row r="17" spans="1:7" ht="18.75">
      <c r="A17" s="12" t="s">
        <v>53</v>
      </c>
      <c r="B17" s="13" t="s">
        <v>54</v>
      </c>
      <c r="C17" s="26" t="s">
        <v>229</v>
      </c>
      <c r="D17" s="64" t="str">
        <f>'октябрь 2013'!E17</f>
        <v>02701</v>
      </c>
      <c r="E17" s="15" t="s">
        <v>346</v>
      </c>
      <c r="F17" s="16">
        <f t="shared" si="0"/>
        <v>290</v>
      </c>
      <c r="G17" s="67"/>
    </row>
    <row r="18" spans="1:7" ht="19.5" thickBot="1">
      <c r="A18" s="25" t="s">
        <v>58</v>
      </c>
      <c r="B18" s="26"/>
      <c r="C18" s="42" t="s">
        <v>231</v>
      </c>
      <c r="D18" s="64" t="str">
        <f>'октябрь 2013'!E18</f>
        <v>1</v>
      </c>
      <c r="E18" s="15" t="s">
        <v>10</v>
      </c>
      <c r="F18" s="19">
        <f t="shared" si="0"/>
        <v>0</v>
      </c>
    </row>
    <row r="19" spans="1:7" ht="18.75">
      <c r="A19" s="12" t="s">
        <v>60</v>
      </c>
      <c r="B19" s="12" t="s">
        <v>61</v>
      </c>
      <c r="C19" s="25" t="s">
        <v>301</v>
      </c>
      <c r="D19" s="64" t="str">
        <f>'октябрь 2013'!E19</f>
        <v>08276</v>
      </c>
      <c r="E19" s="15" t="s">
        <v>351</v>
      </c>
      <c r="F19" s="16">
        <f t="shared" si="0"/>
        <v>1138</v>
      </c>
    </row>
    <row r="20" spans="1:7" ht="18.75">
      <c r="A20" s="17"/>
      <c r="B20" s="17"/>
      <c r="C20" s="19" t="s">
        <v>303</v>
      </c>
      <c r="D20" s="64" t="str">
        <f>'октябрь 2013'!E20</f>
        <v>1</v>
      </c>
      <c r="E20" s="15" t="s">
        <v>10</v>
      </c>
      <c r="F20" s="19">
        <f t="shared" si="0"/>
        <v>0</v>
      </c>
    </row>
    <row r="21" spans="1:7" ht="18.75">
      <c r="A21" s="17"/>
      <c r="B21" s="17"/>
      <c r="C21" s="19" t="s">
        <v>304</v>
      </c>
      <c r="D21" s="64" t="str">
        <f>'октябрь 2013'!E21</f>
        <v>05307</v>
      </c>
      <c r="E21" s="15" t="s">
        <v>352</v>
      </c>
      <c r="F21" s="16">
        <f t="shared" si="0"/>
        <v>727</v>
      </c>
    </row>
    <row r="22" spans="1:7" ht="18.75">
      <c r="A22" s="17"/>
      <c r="B22" s="17"/>
      <c r="C22" s="19" t="s">
        <v>306</v>
      </c>
      <c r="D22" s="64" t="str">
        <f>'октябрь 2013'!E22</f>
        <v>2</v>
      </c>
      <c r="E22" s="15" t="s">
        <v>15</v>
      </c>
      <c r="F22" s="19">
        <f t="shared" si="0"/>
        <v>0</v>
      </c>
    </row>
    <row r="23" spans="1:7" ht="19.5" thickBot="1">
      <c r="A23" s="25"/>
      <c r="B23" s="25"/>
      <c r="C23" s="44" t="s">
        <v>307</v>
      </c>
      <c r="D23" s="64" t="str">
        <f>'октябрь 2013'!E23</f>
        <v>651</v>
      </c>
      <c r="E23" s="15" t="s">
        <v>263</v>
      </c>
      <c r="F23" s="19">
        <f t="shared" si="0"/>
        <v>0</v>
      </c>
    </row>
    <row r="24" spans="1:7" ht="18.75">
      <c r="A24" s="27"/>
      <c r="B24" s="27"/>
      <c r="C24" s="27"/>
      <c r="D24" s="27"/>
      <c r="E24" s="27"/>
      <c r="F24" s="27"/>
    </row>
    <row r="25" spans="1:7" ht="18.75">
      <c r="A25" s="27"/>
      <c r="B25" s="27"/>
      <c r="C25" s="27"/>
      <c r="D25" s="27"/>
      <c r="E25" s="27"/>
      <c r="F25" s="27"/>
    </row>
    <row r="26" spans="1:7" ht="18.75">
      <c r="A26" s="27"/>
      <c r="B26" s="27"/>
      <c r="C26" s="27"/>
      <c r="D26" s="27"/>
      <c r="E26" s="27"/>
      <c r="F26" s="27"/>
    </row>
    <row r="27" spans="1:7" ht="18.75">
      <c r="A27" s="28"/>
      <c r="B27" s="2" t="s">
        <v>73</v>
      </c>
      <c r="C27" s="3"/>
      <c r="D27" s="27"/>
      <c r="E27" s="27" t="s">
        <v>171</v>
      </c>
      <c r="F27" s="29"/>
    </row>
  </sheetData>
  <pageMargins left="0.2" right="0.24" top="0.2" bottom="1" header="0.2" footer="0.5"/>
  <pageSetup paperSize="9" orientation="landscape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D10" sqref="D10"/>
    </sheetView>
  </sheetViews>
  <sheetFormatPr defaultRowHeight="12.75"/>
  <cols>
    <col min="1" max="1" width="5.140625" customWidth="1"/>
    <col min="2" max="2" width="31.28515625" customWidth="1"/>
    <col min="3" max="3" width="20.42578125" customWidth="1"/>
    <col min="4" max="4" width="17.5703125" customWidth="1"/>
    <col min="5" max="5" width="15.28515625" customWidth="1"/>
    <col min="6" max="6" width="12.28515625" customWidth="1"/>
  </cols>
  <sheetData>
    <row r="1" spans="1:6" ht="18.75">
      <c r="A1" s="1" t="s">
        <v>367</v>
      </c>
      <c r="B1" s="2"/>
      <c r="C1" s="3"/>
      <c r="D1" s="3"/>
      <c r="E1" s="3"/>
      <c r="F1" s="3"/>
    </row>
    <row r="2" spans="1:6" ht="18.75">
      <c r="A2" s="1" t="s">
        <v>1</v>
      </c>
      <c r="B2" s="5" t="s">
        <v>368</v>
      </c>
      <c r="C2" s="30" t="s">
        <v>366</v>
      </c>
      <c r="D2" s="5"/>
      <c r="F2" s="6"/>
    </row>
    <row r="3" spans="1:6" ht="18.75">
      <c r="A3" s="1"/>
      <c r="B3" s="4"/>
      <c r="C3" s="5"/>
      <c r="D3" s="1" t="s">
        <v>344</v>
      </c>
      <c r="E3" s="5"/>
      <c r="F3" s="6"/>
    </row>
    <row r="4" spans="1:6" ht="18.75">
      <c r="A4" s="7" t="s">
        <v>2</v>
      </c>
      <c r="B4" s="7" t="s">
        <v>3</v>
      </c>
      <c r="C4" s="7" t="s">
        <v>4</v>
      </c>
      <c r="D4" s="8" t="s">
        <v>5</v>
      </c>
      <c r="E4" s="8" t="s">
        <v>5</v>
      </c>
      <c r="F4" s="7" t="s">
        <v>6</v>
      </c>
    </row>
    <row r="5" spans="1:6" ht="18.75">
      <c r="A5" s="9" t="s">
        <v>7</v>
      </c>
      <c r="B5" s="9"/>
      <c r="C5" s="9"/>
      <c r="D5" s="10" t="s">
        <v>343</v>
      </c>
      <c r="E5" s="10" t="s">
        <v>345</v>
      </c>
      <c r="F5" s="11"/>
    </row>
    <row r="6" spans="1:6" ht="18.75">
      <c r="A6" s="12" t="s">
        <v>10</v>
      </c>
      <c r="B6" s="13" t="s">
        <v>11</v>
      </c>
      <c r="C6" s="14" t="s">
        <v>355</v>
      </c>
      <c r="D6" s="64" t="str">
        <f>ноябрь2013!E6</f>
        <v>22615</v>
      </c>
      <c r="E6" s="15" t="s">
        <v>356</v>
      </c>
      <c r="F6" s="16">
        <f t="shared" ref="F6:F23" si="0">E6-D6</f>
        <v>959</v>
      </c>
    </row>
    <row r="7" spans="1:6" ht="18.75">
      <c r="A7" s="17" t="s">
        <v>15</v>
      </c>
      <c r="B7" s="18"/>
      <c r="C7" s="14" t="s">
        <v>16</v>
      </c>
      <c r="D7" s="64" t="str">
        <f>ноябрь2013!E7</f>
        <v>038464</v>
      </c>
      <c r="E7" s="15" t="s">
        <v>354</v>
      </c>
      <c r="F7" s="16">
        <f t="shared" si="0"/>
        <v>873</v>
      </c>
    </row>
    <row r="8" spans="1:6" ht="18.75">
      <c r="A8" s="17" t="s">
        <v>19</v>
      </c>
      <c r="B8" s="18"/>
      <c r="C8" s="14" t="s">
        <v>20</v>
      </c>
      <c r="D8" s="64" t="str">
        <f>ноябрь2013!E8</f>
        <v>13478</v>
      </c>
      <c r="E8" s="15" t="s">
        <v>21</v>
      </c>
      <c r="F8" s="19">
        <f t="shared" si="0"/>
        <v>0</v>
      </c>
    </row>
    <row r="9" spans="1:6" ht="18.75">
      <c r="A9" s="17" t="s">
        <v>22</v>
      </c>
      <c r="B9" s="18"/>
      <c r="C9" s="14" t="s">
        <v>298</v>
      </c>
      <c r="D9" s="64" t="str">
        <f>ноябрь2013!E9</f>
        <v>29602</v>
      </c>
      <c r="E9" s="15" t="s">
        <v>287</v>
      </c>
      <c r="F9" s="19">
        <f t="shared" si="0"/>
        <v>0</v>
      </c>
    </row>
    <row r="10" spans="1:6" ht="18.75">
      <c r="A10" s="17" t="s">
        <v>25</v>
      </c>
      <c r="B10" s="18"/>
      <c r="C10" s="14" t="s">
        <v>26</v>
      </c>
      <c r="D10" s="64" t="str">
        <f>ноябрь2013!E10</f>
        <v>5770</v>
      </c>
      <c r="E10" s="15" t="s">
        <v>357</v>
      </c>
      <c r="F10" s="19">
        <f t="shared" si="0"/>
        <v>0</v>
      </c>
    </row>
    <row r="11" spans="1:6" ht="18.75">
      <c r="A11" s="20" t="s">
        <v>29</v>
      </c>
      <c r="B11" s="21" t="s">
        <v>30</v>
      </c>
      <c r="C11" s="14" t="s">
        <v>358</v>
      </c>
      <c r="D11" s="64" t="str">
        <f>ноябрь2013!E11</f>
        <v xml:space="preserve">007017 </v>
      </c>
      <c r="E11" s="15" t="s">
        <v>359</v>
      </c>
      <c r="F11" s="16">
        <f t="shared" si="0"/>
        <v>2029</v>
      </c>
    </row>
    <row r="12" spans="1:6" ht="18.75">
      <c r="A12" s="22" t="s">
        <v>34</v>
      </c>
      <c r="B12" s="23"/>
      <c r="C12" s="14" t="s">
        <v>35</v>
      </c>
      <c r="D12" s="64" t="str">
        <f>ноябрь2013!E12</f>
        <v>6</v>
      </c>
      <c r="E12" s="15" t="s">
        <v>29</v>
      </c>
      <c r="F12" s="19">
        <f t="shared" si="0"/>
        <v>0</v>
      </c>
    </row>
    <row r="13" spans="1:6" ht="18.75">
      <c r="A13" s="22" t="s">
        <v>37</v>
      </c>
      <c r="B13" s="21" t="s">
        <v>38</v>
      </c>
      <c r="C13" s="26" t="s">
        <v>162</v>
      </c>
      <c r="D13" s="64" t="str">
        <f>ноябрь2013!E13</f>
        <v xml:space="preserve"> 38959</v>
      </c>
      <c r="E13" s="15" t="s">
        <v>360</v>
      </c>
      <c r="F13" s="16">
        <f t="shared" si="0"/>
        <v>759</v>
      </c>
    </row>
    <row r="14" spans="1:6" ht="19.5" thickBot="1">
      <c r="A14" s="24" t="s">
        <v>42</v>
      </c>
      <c r="B14" s="23"/>
      <c r="C14" s="42" t="s">
        <v>163</v>
      </c>
      <c r="D14" s="64" t="str">
        <f>ноябрь2013!E14</f>
        <v>19085</v>
      </c>
      <c r="E14" s="15" t="s">
        <v>202</v>
      </c>
      <c r="F14" s="19">
        <f t="shared" si="0"/>
        <v>0</v>
      </c>
    </row>
    <row r="15" spans="1:6" ht="18.75">
      <c r="A15" s="12" t="s">
        <v>45</v>
      </c>
      <c r="B15" s="13" t="s">
        <v>46</v>
      </c>
      <c r="C15" s="26" t="s">
        <v>232</v>
      </c>
      <c r="D15" s="64" t="str">
        <f>ноябрь2013!E15</f>
        <v>02734</v>
      </c>
      <c r="E15" s="15" t="s">
        <v>361</v>
      </c>
      <c r="F15" s="16">
        <f t="shared" si="0"/>
        <v>376</v>
      </c>
    </row>
    <row r="16" spans="1:6" ht="19.5" thickBot="1">
      <c r="A16" s="17" t="s">
        <v>50</v>
      </c>
      <c r="B16" s="18"/>
      <c r="C16" s="42" t="s">
        <v>234</v>
      </c>
      <c r="D16" s="64" t="str">
        <f>ноябрь2013!E16</f>
        <v>1</v>
      </c>
      <c r="E16" s="15" t="s">
        <v>10</v>
      </c>
      <c r="F16" s="19">
        <f t="shared" si="0"/>
        <v>0</v>
      </c>
    </row>
    <row r="17" spans="1:7" ht="18.75">
      <c r="A17" s="12" t="s">
        <v>53</v>
      </c>
      <c r="B17" s="13" t="s">
        <v>54</v>
      </c>
      <c r="C17" s="26" t="s">
        <v>229</v>
      </c>
      <c r="D17" s="64" t="str">
        <f>ноябрь2013!E17</f>
        <v>02991</v>
      </c>
      <c r="E17" s="15" t="s">
        <v>362</v>
      </c>
      <c r="F17" s="16">
        <f t="shared" si="0"/>
        <v>306</v>
      </c>
      <c r="G17" s="67"/>
    </row>
    <row r="18" spans="1:7" ht="19.5" thickBot="1">
      <c r="A18" s="25" t="s">
        <v>58</v>
      </c>
      <c r="B18" s="26"/>
      <c r="C18" s="42" t="s">
        <v>231</v>
      </c>
      <c r="D18" s="64" t="str">
        <f>ноябрь2013!E18</f>
        <v>1</v>
      </c>
      <c r="E18" s="15" t="s">
        <v>10</v>
      </c>
      <c r="F18" s="19">
        <f t="shared" si="0"/>
        <v>0</v>
      </c>
    </row>
    <row r="19" spans="1:7" ht="18.75">
      <c r="A19" s="12" t="s">
        <v>60</v>
      </c>
      <c r="B19" s="12" t="s">
        <v>61</v>
      </c>
      <c r="C19" s="25" t="s">
        <v>301</v>
      </c>
      <c r="D19" s="64" t="str">
        <f>ноябрь2013!E19</f>
        <v>09414</v>
      </c>
      <c r="E19" s="15" t="s">
        <v>363</v>
      </c>
      <c r="F19" s="16">
        <f t="shared" si="0"/>
        <v>1376</v>
      </c>
    </row>
    <row r="20" spans="1:7" ht="18.75">
      <c r="A20" s="17"/>
      <c r="B20" s="17"/>
      <c r="C20" s="19" t="s">
        <v>303</v>
      </c>
      <c r="D20" s="64" t="str">
        <f>ноябрь2013!E20</f>
        <v>1</v>
      </c>
      <c r="E20" s="15" t="s">
        <v>10</v>
      </c>
      <c r="F20" s="19">
        <f t="shared" si="0"/>
        <v>0</v>
      </c>
    </row>
    <row r="21" spans="1:7" ht="18.75">
      <c r="A21" s="17"/>
      <c r="B21" s="17"/>
      <c r="C21" s="19" t="s">
        <v>304</v>
      </c>
      <c r="D21" s="64" t="str">
        <f>ноябрь2013!E21</f>
        <v>06034</v>
      </c>
      <c r="E21" s="15" t="s">
        <v>364</v>
      </c>
      <c r="F21" s="16">
        <f t="shared" si="0"/>
        <v>736</v>
      </c>
    </row>
    <row r="22" spans="1:7" ht="18.75">
      <c r="A22" s="17"/>
      <c r="B22" s="17"/>
      <c r="C22" s="19" t="s">
        <v>306</v>
      </c>
      <c r="D22" s="64" t="str">
        <f>ноябрь2013!E22</f>
        <v>2</v>
      </c>
      <c r="E22" s="15" t="s">
        <v>15</v>
      </c>
      <c r="F22" s="19">
        <f t="shared" si="0"/>
        <v>0</v>
      </c>
    </row>
    <row r="23" spans="1:7" ht="19.5" thickBot="1">
      <c r="A23" s="25"/>
      <c r="B23" s="25"/>
      <c r="C23" s="44" t="s">
        <v>307</v>
      </c>
      <c r="D23" s="64" t="str">
        <f>ноябрь2013!E23</f>
        <v>651</v>
      </c>
      <c r="E23" s="15" t="s">
        <v>263</v>
      </c>
      <c r="F23" s="19">
        <f t="shared" si="0"/>
        <v>0</v>
      </c>
    </row>
    <row r="24" spans="1:7" ht="18.75">
      <c r="A24" s="27"/>
      <c r="B24" s="27"/>
      <c r="C24" s="27"/>
      <c r="D24" s="27"/>
      <c r="E24" s="27"/>
      <c r="F24" s="27"/>
    </row>
    <row r="25" spans="1:7" ht="18.75">
      <c r="A25" s="27"/>
      <c r="B25" s="27"/>
      <c r="C25" s="27"/>
      <c r="D25" s="27"/>
      <c r="E25" s="27" t="s">
        <v>365</v>
      </c>
      <c r="F25" s="27"/>
    </row>
    <row r="26" spans="1:7" ht="18.75">
      <c r="A26" s="27"/>
      <c r="B26" s="27"/>
      <c r="C26" s="27"/>
      <c r="D26" s="27"/>
      <c r="E26" s="27"/>
      <c r="F26" s="27"/>
    </row>
    <row r="27" spans="1:7" ht="18.75">
      <c r="A27" s="28"/>
      <c r="B27" s="2" t="s">
        <v>73</v>
      </c>
      <c r="C27" s="3"/>
      <c r="D27" s="27"/>
      <c r="E27" s="27" t="s">
        <v>171</v>
      </c>
      <c r="F27" s="29"/>
    </row>
  </sheetData>
  <pageMargins left="0.2" right="0.24" top="0.2" bottom="1" header="0.2" footer="0.5"/>
  <pageSetup paperSize="9" orientation="landscape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I2" sqref="I2"/>
    </sheetView>
  </sheetViews>
  <sheetFormatPr defaultRowHeight="12.75"/>
  <cols>
    <col min="1" max="1" width="5.140625" customWidth="1"/>
    <col min="2" max="2" width="31.28515625" customWidth="1"/>
    <col min="3" max="3" width="20.42578125" customWidth="1"/>
    <col min="4" max="4" width="17.5703125" customWidth="1"/>
    <col min="5" max="5" width="15.28515625" customWidth="1"/>
    <col min="6" max="6" width="12.28515625" customWidth="1"/>
  </cols>
  <sheetData>
    <row r="1" spans="1:6" ht="18.75">
      <c r="A1" s="1" t="s">
        <v>367</v>
      </c>
      <c r="B1" s="2"/>
      <c r="C1" s="3"/>
      <c r="D1" s="3"/>
      <c r="E1" s="3"/>
      <c r="F1" s="3"/>
    </row>
    <row r="2" spans="1:6" ht="18.75">
      <c r="A2" s="1" t="s">
        <v>1</v>
      </c>
      <c r="B2" s="5" t="s">
        <v>368</v>
      </c>
      <c r="C2" s="30" t="s">
        <v>366</v>
      </c>
      <c r="D2" s="5"/>
      <c r="F2" s="6"/>
    </row>
    <row r="3" spans="1:6" ht="18.75">
      <c r="A3" s="1"/>
      <c r="B3" s="4"/>
      <c r="C3" s="5"/>
      <c r="D3" s="1" t="s">
        <v>369</v>
      </c>
      <c r="E3" s="5"/>
      <c r="F3" s="6"/>
    </row>
    <row r="4" spans="1:6" ht="18.75">
      <c r="A4" s="7" t="s">
        <v>2</v>
      </c>
      <c r="B4" s="7" t="s">
        <v>3</v>
      </c>
      <c r="C4" s="7" t="s">
        <v>4</v>
      </c>
      <c r="D4" s="8" t="s">
        <v>5</v>
      </c>
      <c r="E4" s="8" t="s">
        <v>5</v>
      </c>
      <c r="F4" s="7" t="s">
        <v>6</v>
      </c>
    </row>
    <row r="5" spans="1:6" ht="18.75">
      <c r="A5" s="9" t="s">
        <v>7</v>
      </c>
      <c r="B5" s="9"/>
      <c r="C5" s="9"/>
      <c r="D5" s="10" t="s">
        <v>345</v>
      </c>
      <c r="E5" s="10" t="s">
        <v>370</v>
      </c>
      <c r="F5" s="11"/>
    </row>
    <row r="6" spans="1:6" ht="18.75">
      <c r="A6" s="12" t="s">
        <v>10</v>
      </c>
      <c r="B6" s="13" t="s">
        <v>11</v>
      </c>
      <c r="C6" s="14" t="s">
        <v>355</v>
      </c>
      <c r="D6" s="64" t="str">
        <f>'декабрь 2013'!E6</f>
        <v>23574</v>
      </c>
      <c r="E6" s="15" t="s">
        <v>375</v>
      </c>
      <c r="F6" s="16">
        <f t="shared" ref="F6:F23" si="0">E6-D6</f>
        <v>1006</v>
      </c>
    </row>
    <row r="7" spans="1:6" ht="18.75">
      <c r="A7" s="17" t="s">
        <v>15</v>
      </c>
      <c r="B7" s="18"/>
      <c r="C7" s="14" t="s">
        <v>16</v>
      </c>
      <c r="D7" s="64" t="str">
        <f>'декабрь 2013'!E7</f>
        <v>039337</v>
      </c>
      <c r="E7" s="15" t="s">
        <v>376</v>
      </c>
      <c r="F7" s="16">
        <f t="shared" si="0"/>
        <v>807</v>
      </c>
    </row>
    <row r="8" spans="1:6" ht="18.75">
      <c r="A8" s="17" t="s">
        <v>19</v>
      </c>
      <c r="B8" s="18"/>
      <c r="C8" s="14" t="s">
        <v>20</v>
      </c>
      <c r="D8" s="64" t="str">
        <f>'декабрь 2013'!E8</f>
        <v>13478</v>
      </c>
      <c r="E8" s="15" t="s">
        <v>21</v>
      </c>
      <c r="F8" s="19">
        <f t="shared" si="0"/>
        <v>0</v>
      </c>
    </row>
    <row r="9" spans="1:6" ht="18.75">
      <c r="A9" s="17" t="s">
        <v>22</v>
      </c>
      <c r="B9" s="18"/>
      <c r="C9" s="14" t="s">
        <v>298</v>
      </c>
      <c r="D9" s="64" t="str">
        <f>'декабрь 2013'!E9</f>
        <v>29602</v>
      </c>
      <c r="E9" s="15" t="s">
        <v>287</v>
      </c>
      <c r="F9" s="19">
        <f t="shared" si="0"/>
        <v>0</v>
      </c>
    </row>
    <row r="10" spans="1:6" ht="18.75">
      <c r="A10" s="17" t="s">
        <v>25</v>
      </c>
      <c r="B10" s="18"/>
      <c r="C10" s="14" t="s">
        <v>26</v>
      </c>
      <c r="D10" s="64" t="str">
        <f>'декабрь 2013'!E10</f>
        <v xml:space="preserve"> 5770</v>
      </c>
      <c r="E10" s="15" t="s">
        <v>159</v>
      </c>
      <c r="F10" s="19">
        <f t="shared" si="0"/>
        <v>0</v>
      </c>
    </row>
    <row r="11" spans="1:6" ht="18.75">
      <c r="A11" s="20" t="s">
        <v>29</v>
      </c>
      <c r="B11" s="21" t="s">
        <v>30</v>
      </c>
      <c r="C11" s="14" t="s">
        <v>358</v>
      </c>
      <c r="D11" s="64" t="str">
        <f>'декабрь 2013'!E11</f>
        <v>9046</v>
      </c>
      <c r="E11" s="15" t="s">
        <v>377</v>
      </c>
      <c r="F11" s="16">
        <f t="shared" si="0"/>
        <v>2270</v>
      </c>
    </row>
    <row r="12" spans="1:6" ht="18.75">
      <c r="A12" s="22" t="s">
        <v>34</v>
      </c>
      <c r="B12" s="23"/>
      <c r="C12" s="14" t="s">
        <v>35</v>
      </c>
      <c r="D12" s="64" t="str">
        <f>'декабрь 2013'!E12</f>
        <v>6</v>
      </c>
      <c r="E12" s="15" t="s">
        <v>29</v>
      </c>
      <c r="F12" s="19">
        <f t="shared" si="0"/>
        <v>0</v>
      </c>
    </row>
    <row r="13" spans="1:6" ht="18.75">
      <c r="A13" s="22" t="s">
        <v>37</v>
      </c>
      <c r="B13" s="21" t="s">
        <v>38</v>
      </c>
      <c r="C13" s="26" t="s">
        <v>162</v>
      </c>
      <c r="D13" s="64" t="str">
        <f>'декабрь 2013'!E13</f>
        <v>39718</v>
      </c>
      <c r="E13" s="15" t="s">
        <v>378</v>
      </c>
      <c r="F13" s="16">
        <f t="shared" si="0"/>
        <v>641</v>
      </c>
    </row>
    <row r="14" spans="1:6" ht="19.5" thickBot="1">
      <c r="A14" s="24" t="s">
        <v>42</v>
      </c>
      <c r="B14" s="23"/>
      <c r="C14" s="42" t="s">
        <v>163</v>
      </c>
      <c r="D14" s="64" t="str">
        <f>'декабрь 2013'!E14</f>
        <v>19085</v>
      </c>
      <c r="E14" s="15" t="s">
        <v>202</v>
      </c>
      <c r="F14" s="19">
        <f t="shared" si="0"/>
        <v>0</v>
      </c>
    </row>
    <row r="15" spans="1:6" ht="18.75">
      <c r="A15" s="12" t="s">
        <v>45</v>
      </c>
      <c r="B15" s="13" t="s">
        <v>46</v>
      </c>
      <c r="C15" s="26" t="s">
        <v>232</v>
      </c>
      <c r="D15" s="64" t="str">
        <f>'декабрь 2013'!E15</f>
        <v>3110</v>
      </c>
      <c r="E15" s="15" t="s">
        <v>379</v>
      </c>
      <c r="F15" s="16">
        <f t="shared" si="0"/>
        <v>379</v>
      </c>
    </row>
    <row r="16" spans="1:6" ht="19.5" thickBot="1">
      <c r="A16" s="17" t="s">
        <v>50</v>
      </c>
      <c r="B16" s="18"/>
      <c r="C16" s="42" t="s">
        <v>234</v>
      </c>
      <c r="D16" s="64" t="str">
        <f>'декабрь 2013'!E16</f>
        <v>1</v>
      </c>
      <c r="E16" s="15" t="s">
        <v>10</v>
      </c>
      <c r="F16" s="19">
        <f t="shared" si="0"/>
        <v>0</v>
      </c>
    </row>
    <row r="17" spans="1:7" ht="18.75">
      <c r="A17" s="12" t="s">
        <v>53</v>
      </c>
      <c r="B17" s="13" t="s">
        <v>54</v>
      </c>
      <c r="C17" s="26" t="s">
        <v>229</v>
      </c>
      <c r="D17" s="64" t="str">
        <f>'декабрь 2013'!E17</f>
        <v>3297</v>
      </c>
      <c r="E17" s="15" t="s">
        <v>380</v>
      </c>
      <c r="F17" s="16">
        <f t="shared" si="0"/>
        <v>333</v>
      </c>
      <c r="G17" s="67"/>
    </row>
    <row r="18" spans="1:7" ht="19.5" thickBot="1">
      <c r="A18" s="25" t="s">
        <v>58</v>
      </c>
      <c r="B18" s="26"/>
      <c r="C18" s="42" t="s">
        <v>231</v>
      </c>
      <c r="D18" s="64" t="str">
        <f>'декабрь 2013'!E18</f>
        <v>1</v>
      </c>
      <c r="E18" s="15" t="s">
        <v>10</v>
      </c>
      <c r="F18" s="19">
        <f t="shared" si="0"/>
        <v>0</v>
      </c>
    </row>
    <row r="19" spans="1:7" ht="18.75">
      <c r="A19" s="12" t="s">
        <v>60</v>
      </c>
      <c r="B19" s="12" t="s">
        <v>61</v>
      </c>
      <c r="C19" s="25" t="s">
        <v>301</v>
      </c>
      <c r="D19" s="64" t="str">
        <f>'декабрь 2013'!E19</f>
        <v>10790</v>
      </c>
      <c r="E19" s="15" t="s">
        <v>381</v>
      </c>
      <c r="F19" s="16">
        <f t="shared" si="0"/>
        <v>1399</v>
      </c>
    </row>
    <row r="20" spans="1:7" ht="18.75">
      <c r="A20" s="17"/>
      <c r="B20" s="17"/>
      <c r="C20" s="19" t="s">
        <v>303</v>
      </c>
      <c r="D20" s="64" t="str">
        <f>'декабрь 2013'!E20</f>
        <v>1</v>
      </c>
      <c r="E20" s="15" t="s">
        <v>10</v>
      </c>
      <c r="F20" s="19">
        <f t="shared" si="0"/>
        <v>0</v>
      </c>
    </row>
    <row r="21" spans="1:7" ht="18.75">
      <c r="A21" s="17"/>
      <c r="B21" s="17"/>
      <c r="C21" s="19" t="s">
        <v>304</v>
      </c>
      <c r="D21" s="64" t="str">
        <f>'декабрь 2013'!E21</f>
        <v>6770</v>
      </c>
      <c r="E21" s="15" t="s">
        <v>382</v>
      </c>
      <c r="F21" s="16">
        <f t="shared" si="0"/>
        <v>825</v>
      </c>
    </row>
    <row r="22" spans="1:7" ht="18.75">
      <c r="A22" s="17"/>
      <c r="B22" s="17"/>
      <c r="C22" s="19" t="s">
        <v>306</v>
      </c>
      <c r="D22" s="64" t="str">
        <f>'декабрь 2013'!E22</f>
        <v>2</v>
      </c>
      <c r="E22" s="15" t="s">
        <v>15</v>
      </c>
      <c r="F22" s="19">
        <f t="shared" si="0"/>
        <v>0</v>
      </c>
    </row>
    <row r="23" spans="1:7" ht="19.5" thickBot="1">
      <c r="A23" s="25"/>
      <c r="B23" s="25"/>
      <c r="C23" s="44" t="s">
        <v>307</v>
      </c>
      <c r="D23" s="64" t="str">
        <f>'декабрь 2013'!E23</f>
        <v>651</v>
      </c>
      <c r="E23" s="15" t="s">
        <v>263</v>
      </c>
      <c r="F23" s="19">
        <f t="shared" si="0"/>
        <v>0</v>
      </c>
    </row>
    <row r="24" spans="1:7" ht="18.75">
      <c r="A24" s="27"/>
      <c r="B24" s="27"/>
      <c r="C24" s="27"/>
      <c r="D24" s="27"/>
      <c r="E24" s="27"/>
      <c r="F24" s="27"/>
    </row>
    <row r="25" spans="1:7" ht="18.75">
      <c r="A25" s="27"/>
      <c r="B25" s="27"/>
      <c r="C25" s="27"/>
      <c r="D25" s="27"/>
      <c r="E25" s="27" t="s">
        <v>365</v>
      </c>
      <c r="F25" s="27"/>
    </row>
    <row r="26" spans="1:7" ht="18.75">
      <c r="A26" s="27"/>
      <c r="B26" s="27"/>
      <c r="C26" s="27"/>
      <c r="D26" s="27"/>
      <c r="E26" s="27"/>
      <c r="F26" s="27"/>
    </row>
    <row r="27" spans="1:7" ht="18.75">
      <c r="A27" s="28"/>
      <c r="B27" s="2" t="s">
        <v>73</v>
      </c>
      <c r="C27" s="3"/>
      <c r="D27" s="27"/>
      <c r="E27" s="27" t="s">
        <v>171</v>
      </c>
      <c r="F27" s="29"/>
    </row>
  </sheetData>
  <pageMargins left="0.2" right="0.24" top="0.2" bottom="1" header="0.2" footer="0.5"/>
  <pageSetup paperSize="9" orientation="landscape" verticalDpi="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E25" sqref="E25"/>
    </sheetView>
  </sheetViews>
  <sheetFormatPr defaultRowHeight="12.75"/>
  <cols>
    <col min="1" max="1" width="5.140625" customWidth="1"/>
    <col min="2" max="2" width="31.28515625" customWidth="1"/>
    <col min="3" max="3" width="20.42578125" customWidth="1"/>
    <col min="4" max="4" width="17.5703125" customWidth="1"/>
    <col min="5" max="5" width="15.28515625" customWidth="1"/>
    <col min="6" max="6" width="12.28515625" customWidth="1"/>
  </cols>
  <sheetData>
    <row r="1" spans="1:6" ht="18.75">
      <c r="A1" s="1" t="s">
        <v>367</v>
      </c>
      <c r="B1" s="2"/>
      <c r="C1" s="3"/>
      <c r="D1" s="3"/>
      <c r="E1" s="3"/>
      <c r="F1" s="3"/>
    </row>
    <row r="2" spans="1:6" ht="18.75">
      <c r="A2" s="1" t="s">
        <v>1</v>
      </c>
      <c r="B2" s="5" t="s">
        <v>368</v>
      </c>
      <c r="C2" s="30" t="s">
        <v>366</v>
      </c>
      <c r="D2" s="5"/>
      <c r="F2" s="6"/>
    </row>
    <row r="3" spans="1:6" ht="18.75">
      <c r="A3" s="1"/>
      <c r="B3" s="4"/>
      <c r="C3" s="5"/>
      <c r="D3" s="1" t="s">
        <v>371</v>
      </c>
      <c r="E3" s="5"/>
      <c r="F3" s="6"/>
    </row>
    <row r="4" spans="1:6" ht="18.75">
      <c r="A4" s="7" t="s">
        <v>2</v>
      </c>
      <c r="B4" s="7" t="s">
        <v>3</v>
      </c>
      <c r="C4" s="7" t="s">
        <v>4</v>
      </c>
      <c r="D4" s="8" t="s">
        <v>5</v>
      </c>
      <c r="E4" s="8" t="s">
        <v>5</v>
      </c>
      <c r="F4" s="7" t="s">
        <v>6</v>
      </c>
    </row>
    <row r="5" spans="1:6" ht="18.75">
      <c r="A5" s="9" t="s">
        <v>7</v>
      </c>
      <c r="B5" s="9"/>
      <c r="C5" s="9"/>
      <c r="D5" s="10" t="s">
        <v>370</v>
      </c>
      <c r="E5" s="10" t="s">
        <v>372</v>
      </c>
      <c r="F5" s="11"/>
    </row>
    <row r="6" spans="1:6" ht="18.75">
      <c r="A6" s="12" t="s">
        <v>10</v>
      </c>
      <c r="B6" s="13" t="s">
        <v>11</v>
      </c>
      <c r="C6" s="14" t="s">
        <v>355</v>
      </c>
      <c r="D6" s="64" t="str">
        <f>январь14!E6</f>
        <v>24580</v>
      </c>
      <c r="E6" s="15" t="s">
        <v>383</v>
      </c>
      <c r="F6" s="16">
        <f t="shared" ref="F6:F23" si="0">E6-D6</f>
        <v>972</v>
      </c>
    </row>
    <row r="7" spans="1:6" ht="18.75">
      <c r="A7" s="17" t="s">
        <v>15</v>
      </c>
      <c r="B7" s="18"/>
      <c r="C7" s="14" t="s">
        <v>16</v>
      </c>
      <c r="D7" s="64" t="str">
        <f>январь14!E7</f>
        <v>040144</v>
      </c>
      <c r="E7" s="15" t="s">
        <v>384</v>
      </c>
      <c r="F7" s="16">
        <f t="shared" si="0"/>
        <v>810</v>
      </c>
    </row>
    <row r="8" spans="1:6" ht="18.75">
      <c r="A8" s="17" t="s">
        <v>19</v>
      </c>
      <c r="B8" s="18"/>
      <c r="C8" s="14" t="s">
        <v>20</v>
      </c>
      <c r="D8" s="64" t="str">
        <f>январь14!E8</f>
        <v>13478</v>
      </c>
      <c r="E8" s="15" t="s">
        <v>21</v>
      </c>
      <c r="F8" s="19">
        <f t="shared" si="0"/>
        <v>0</v>
      </c>
    </row>
    <row r="9" spans="1:6" ht="18.75">
      <c r="A9" s="17" t="s">
        <v>22</v>
      </c>
      <c r="B9" s="18"/>
      <c r="C9" s="14" t="s">
        <v>298</v>
      </c>
      <c r="D9" s="64" t="str">
        <f>январь14!E9</f>
        <v>29602</v>
      </c>
      <c r="E9" s="15" t="s">
        <v>287</v>
      </c>
      <c r="F9" s="19">
        <f t="shared" si="0"/>
        <v>0</v>
      </c>
    </row>
    <row r="10" spans="1:6" ht="18.75">
      <c r="A10" s="17" t="s">
        <v>25</v>
      </c>
      <c r="B10" s="18"/>
      <c r="C10" s="14" t="s">
        <v>26</v>
      </c>
      <c r="D10" s="64" t="str">
        <f>январь14!E10</f>
        <v>5770</v>
      </c>
      <c r="E10" s="15" t="s">
        <v>159</v>
      </c>
      <c r="F10" s="19">
        <f t="shared" si="0"/>
        <v>0</v>
      </c>
    </row>
    <row r="11" spans="1:6" ht="18.75">
      <c r="A11" s="20" t="s">
        <v>29</v>
      </c>
      <c r="B11" s="21" t="s">
        <v>30</v>
      </c>
      <c r="C11" s="14" t="s">
        <v>358</v>
      </c>
      <c r="D11" s="64" t="str">
        <f>январь14!E11</f>
        <v>011316</v>
      </c>
      <c r="E11" s="15" t="s">
        <v>389</v>
      </c>
      <c r="F11" s="16">
        <f t="shared" si="0"/>
        <v>2071</v>
      </c>
    </row>
    <row r="12" spans="1:6" ht="18.75">
      <c r="A12" s="22" t="s">
        <v>34</v>
      </c>
      <c r="B12" s="23"/>
      <c r="C12" s="14" t="s">
        <v>35</v>
      </c>
      <c r="D12" s="64" t="str">
        <f>январь14!E12</f>
        <v>6</v>
      </c>
      <c r="E12" s="15" t="s">
        <v>29</v>
      </c>
      <c r="F12" s="19">
        <f t="shared" si="0"/>
        <v>0</v>
      </c>
    </row>
    <row r="13" spans="1:6" ht="18.75">
      <c r="A13" s="22" t="s">
        <v>37</v>
      </c>
      <c r="B13" s="21" t="s">
        <v>38</v>
      </c>
      <c r="C13" s="26" t="s">
        <v>162</v>
      </c>
      <c r="D13" s="64" t="str">
        <f>январь14!E13</f>
        <v>40359</v>
      </c>
      <c r="E13" s="15" t="s">
        <v>387</v>
      </c>
      <c r="F13" s="16">
        <f t="shared" si="0"/>
        <v>609</v>
      </c>
    </row>
    <row r="14" spans="1:6" ht="19.5" thickBot="1">
      <c r="A14" s="24" t="s">
        <v>42</v>
      </c>
      <c r="B14" s="23"/>
      <c r="C14" s="42" t="s">
        <v>163</v>
      </c>
      <c r="D14" s="64" t="str">
        <f>январь14!E14</f>
        <v>19085</v>
      </c>
      <c r="E14" s="15" t="s">
        <v>202</v>
      </c>
      <c r="F14" s="19">
        <f t="shared" si="0"/>
        <v>0</v>
      </c>
    </row>
    <row r="15" spans="1:6" ht="18.75">
      <c r="A15" s="12" t="s">
        <v>45</v>
      </c>
      <c r="B15" s="13" t="s">
        <v>46</v>
      </c>
      <c r="C15" s="26" t="s">
        <v>232</v>
      </c>
      <c r="D15" s="64" t="str">
        <f>январь14!E15</f>
        <v>3489</v>
      </c>
      <c r="E15" s="15" t="s">
        <v>386</v>
      </c>
      <c r="F15" s="16">
        <f t="shared" si="0"/>
        <v>353</v>
      </c>
    </row>
    <row r="16" spans="1:6" ht="19.5" thickBot="1">
      <c r="A16" s="17" t="s">
        <v>50</v>
      </c>
      <c r="B16" s="18"/>
      <c r="C16" s="42" t="s">
        <v>234</v>
      </c>
      <c r="D16" s="64" t="str">
        <f>январь14!E16</f>
        <v>1</v>
      </c>
      <c r="E16" s="15" t="s">
        <v>10</v>
      </c>
      <c r="F16" s="19">
        <f t="shared" si="0"/>
        <v>0</v>
      </c>
    </row>
    <row r="17" spans="1:7" ht="18.75">
      <c r="A17" s="12" t="s">
        <v>53</v>
      </c>
      <c r="B17" s="13" t="s">
        <v>54</v>
      </c>
      <c r="C17" s="26" t="s">
        <v>229</v>
      </c>
      <c r="D17" s="64" t="str">
        <f>январь14!E17</f>
        <v>3630</v>
      </c>
      <c r="E17" s="15" t="s">
        <v>385</v>
      </c>
      <c r="F17" s="16">
        <f t="shared" si="0"/>
        <v>295</v>
      </c>
      <c r="G17" s="67"/>
    </row>
    <row r="18" spans="1:7" ht="19.5" thickBot="1">
      <c r="A18" s="25" t="s">
        <v>58</v>
      </c>
      <c r="B18" s="26"/>
      <c r="C18" s="42" t="s">
        <v>231</v>
      </c>
      <c r="D18" s="64" t="str">
        <f>январь14!E18</f>
        <v>1</v>
      </c>
      <c r="E18" s="15" t="s">
        <v>10</v>
      </c>
      <c r="F18" s="19">
        <f t="shared" si="0"/>
        <v>0</v>
      </c>
    </row>
    <row r="19" spans="1:7" ht="18.75">
      <c r="A19" s="12" t="s">
        <v>60</v>
      </c>
      <c r="B19" s="12" t="s">
        <v>61</v>
      </c>
      <c r="C19" s="25" t="s">
        <v>301</v>
      </c>
      <c r="D19" s="64" t="str">
        <f>январь14!E19</f>
        <v>12189</v>
      </c>
      <c r="E19" s="15" t="s">
        <v>388</v>
      </c>
      <c r="F19" s="16">
        <f t="shared" si="0"/>
        <v>1054</v>
      </c>
    </row>
    <row r="20" spans="1:7" ht="18.75">
      <c r="A20" s="17"/>
      <c r="B20" s="17"/>
      <c r="C20" s="19" t="s">
        <v>303</v>
      </c>
      <c r="D20" s="64" t="str">
        <f>январь14!E20</f>
        <v>1</v>
      </c>
      <c r="E20" s="15" t="s">
        <v>10</v>
      </c>
      <c r="F20" s="19">
        <f t="shared" si="0"/>
        <v>0</v>
      </c>
    </row>
    <row r="21" spans="1:7" ht="18.75">
      <c r="A21" s="17"/>
      <c r="B21" s="17"/>
      <c r="C21" s="19" t="s">
        <v>304</v>
      </c>
      <c r="D21" s="64" t="str">
        <f>январь14!E21</f>
        <v>07595</v>
      </c>
      <c r="E21" s="15" t="s">
        <v>339</v>
      </c>
      <c r="F21" s="16">
        <f t="shared" si="0"/>
        <v>681</v>
      </c>
    </row>
    <row r="22" spans="1:7" ht="18.75">
      <c r="A22" s="17"/>
      <c r="B22" s="17"/>
      <c r="C22" s="19" t="s">
        <v>306</v>
      </c>
      <c r="D22" s="64" t="str">
        <f>январь14!E22</f>
        <v>2</v>
      </c>
      <c r="E22" s="15" t="s">
        <v>15</v>
      </c>
      <c r="F22" s="19">
        <f t="shared" si="0"/>
        <v>0</v>
      </c>
    </row>
    <row r="23" spans="1:7" ht="19.5" thickBot="1">
      <c r="A23" s="25"/>
      <c r="B23" s="25"/>
      <c r="C23" s="44" t="s">
        <v>307</v>
      </c>
      <c r="D23" s="64" t="str">
        <f>январь14!E23</f>
        <v>651</v>
      </c>
      <c r="E23" s="15" t="s">
        <v>263</v>
      </c>
      <c r="F23" s="19">
        <f t="shared" si="0"/>
        <v>0</v>
      </c>
    </row>
    <row r="24" spans="1:7" ht="18.75">
      <c r="A24" s="27"/>
      <c r="B24" s="27"/>
      <c r="C24" s="27"/>
      <c r="D24" s="27"/>
      <c r="E24" s="27"/>
      <c r="F24" s="27"/>
    </row>
    <row r="25" spans="1:7" ht="18.75">
      <c r="A25" s="27"/>
      <c r="B25" s="27"/>
      <c r="C25" s="27"/>
      <c r="D25" s="27"/>
      <c r="E25" s="27" t="s">
        <v>365</v>
      </c>
      <c r="F25" s="27"/>
    </row>
    <row r="26" spans="1:7" ht="18.75">
      <c r="A26" s="27"/>
      <c r="B26" s="27"/>
      <c r="C26" s="27"/>
      <c r="D26" s="27"/>
      <c r="E26" s="27"/>
      <c r="F26" s="27"/>
    </row>
    <row r="27" spans="1:7" ht="18.75">
      <c r="A27" s="28"/>
      <c r="B27" s="2" t="s">
        <v>73</v>
      </c>
      <c r="C27" s="3"/>
      <c r="D27" s="27"/>
      <c r="E27" s="27" t="s">
        <v>171</v>
      </c>
      <c r="F27" s="29"/>
    </row>
  </sheetData>
  <pageMargins left="0.2" right="0.24" top="0.2" bottom="1" header="0.2" footer="0.5"/>
  <pageSetup paperSize="9" orientation="landscape" verticalDpi="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E24" sqref="E24"/>
    </sheetView>
  </sheetViews>
  <sheetFormatPr defaultRowHeight="12.75"/>
  <cols>
    <col min="1" max="1" width="5.140625" customWidth="1"/>
    <col min="2" max="2" width="31.28515625" customWidth="1"/>
    <col min="3" max="3" width="20.42578125" customWidth="1"/>
    <col min="4" max="4" width="17.5703125" customWidth="1"/>
    <col min="5" max="5" width="15.28515625" customWidth="1"/>
    <col min="6" max="6" width="12.28515625" customWidth="1"/>
  </cols>
  <sheetData>
    <row r="1" spans="1:6" ht="18.75">
      <c r="A1" s="1" t="s">
        <v>367</v>
      </c>
      <c r="B1" s="2"/>
      <c r="C1" s="3"/>
      <c r="D1" s="3"/>
      <c r="E1" s="3"/>
      <c r="F1" s="3"/>
    </row>
    <row r="2" spans="1:6" ht="18.75">
      <c r="A2" s="1" t="s">
        <v>1</v>
      </c>
      <c r="B2" s="5" t="s">
        <v>368</v>
      </c>
      <c r="C2" s="30" t="s">
        <v>366</v>
      </c>
      <c r="D2" s="5"/>
      <c r="F2" s="6"/>
    </row>
    <row r="3" spans="1:6" ht="18.75">
      <c r="A3" s="1"/>
      <c r="B3" s="4"/>
      <c r="C3" s="5"/>
      <c r="D3" s="1" t="s">
        <v>373</v>
      </c>
      <c r="E3" s="5"/>
      <c r="F3" s="6"/>
    </row>
    <row r="4" spans="1:6" ht="18.75">
      <c r="A4" s="7" t="s">
        <v>2</v>
      </c>
      <c r="B4" s="7" t="s">
        <v>3</v>
      </c>
      <c r="C4" s="7" t="s">
        <v>4</v>
      </c>
      <c r="D4" s="8" t="s">
        <v>5</v>
      </c>
      <c r="E4" s="8" t="s">
        <v>5</v>
      </c>
      <c r="F4" s="7" t="s">
        <v>6</v>
      </c>
    </row>
    <row r="5" spans="1:6" ht="18.75">
      <c r="A5" s="9" t="s">
        <v>7</v>
      </c>
      <c r="B5" s="9"/>
      <c r="C5" s="9"/>
      <c r="D5" s="10" t="s">
        <v>372</v>
      </c>
      <c r="E5" s="10" t="s">
        <v>374</v>
      </c>
      <c r="F5" s="11"/>
    </row>
    <row r="6" spans="1:6" ht="18.75">
      <c r="A6" s="12" t="s">
        <v>10</v>
      </c>
      <c r="B6" s="13" t="s">
        <v>11</v>
      </c>
      <c r="C6" s="14" t="s">
        <v>355</v>
      </c>
      <c r="D6" s="64" t="str">
        <f>февраль14!E6</f>
        <v>25552</v>
      </c>
      <c r="E6" s="15" t="s">
        <v>390</v>
      </c>
      <c r="F6" s="16">
        <f t="shared" ref="F6:F23" si="0">E6-D6</f>
        <v>757</v>
      </c>
    </row>
    <row r="7" spans="1:6" ht="18.75">
      <c r="A7" s="17" t="s">
        <v>15</v>
      </c>
      <c r="B7" s="18"/>
      <c r="C7" s="14" t="s">
        <v>16</v>
      </c>
      <c r="D7" s="64" t="str">
        <f>февраль14!E7</f>
        <v>040954</v>
      </c>
      <c r="E7" s="15" t="s">
        <v>391</v>
      </c>
      <c r="F7" s="16">
        <f t="shared" si="0"/>
        <v>660</v>
      </c>
    </row>
    <row r="8" spans="1:6" ht="18.75">
      <c r="A8" s="17" t="s">
        <v>19</v>
      </c>
      <c r="B8" s="18"/>
      <c r="C8" s="14" t="s">
        <v>20</v>
      </c>
      <c r="D8" s="64" t="str">
        <f>февраль14!E8</f>
        <v>13478</v>
      </c>
      <c r="E8" s="15" t="s">
        <v>21</v>
      </c>
      <c r="F8" s="19" t="s">
        <v>221</v>
      </c>
    </row>
    <row r="9" spans="1:6" ht="18.75">
      <c r="A9" s="17" t="s">
        <v>22</v>
      </c>
      <c r="B9" s="18"/>
      <c r="C9" s="14" t="s">
        <v>298</v>
      </c>
      <c r="D9" s="64" t="str">
        <f>февраль14!E9</f>
        <v>29602</v>
      </c>
      <c r="E9" s="15" t="s">
        <v>287</v>
      </c>
      <c r="F9" s="19">
        <f t="shared" si="0"/>
        <v>0</v>
      </c>
    </row>
    <row r="10" spans="1:6" ht="18.75">
      <c r="A10" s="17" t="s">
        <v>25</v>
      </c>
      <c r="B10" s="18"/>
      <c r="C10" s="14" t="s">
        <v>26</v>
      </c>
      <c r="D10" s="64" t="str">
        <f>февраль14!E10</f>
        <v>5770</v>
      </c>
      <c r="E10" s="15" t="s">
        <v>159</v>
      </c>
      <c r="F10" s="19">
        <f t="shared" si="0"/>
        <v>0</v>
      </c>
    </row>
    <row r="11" spans="1:6" ht="18.75">
      <c r="A11" s="20" t="s">
        <v>29</v>
      </c>
      <c r="B11" s="21" t="s">
        <v>30</v>
      </c>
      <c r="C11" s="14" t="s">
        <v>358</v>
      </c>
      <c r="D11" s="64" t="str">
        <f>февраль14!E11</f>
        <v>013387</v>
      </c>
      <c r="E11" s="15" t="s">
        <v>392</v>
      </c>
      <c r="F11" s="16">
        <f t="shared" si="0"/>
        <v>1504</v>
      </c>
    </row>
    <row r="12" spans="1:6" ht="18.75">
      <c r="A12" s="22" t="s">
        <v>34</v>
      </c>
      <c r="B12" s="23"/>
      <c r="C12" s="14" t="s">
        <v>35</v>
      </c>
      <c r="D12" s="64" t="str">
        <f>февраль14!E12</f>
        <v>6</v>
      </c>
      <c r="E12" s="15" t="s">
        <v>29</v>
      </c>
      <c r="F12" s="19">
        <f t="shared" si="0"/>
        <v>0</v>
      </c>
    </row>
    <row r="13" spans="1:6" ht="18.75">
      <c r="A13" s="22" t="s">
        <v>37</v>
      </c>
      <c r="B13" s="21" t="s">
        <v>38</v>
      </c>
      <c r="C13" s="26" t="s">
        <v>162</v>
      </c>
      <c r="D13" s="64" t="str">
        <f>февраль14!E13</f>
        <v>40968</v>
      </c>
      <c r="E13" s="15" t="s">
        <v>393</v>
      </c>
      <c r="F13" s="16">
        <f t="shared" si="0"/>
        <v>587</v>
      </c>
    </row>
    <row r="14" spans="1:6" ht="19.5" thickBot="1">
      <c r="A14" s="24" t="s">
        <v>42</v>
      </c>
      <c r="B14" s="23"/>
      <c r="C14" s="42" t="s">
        <v>163</v>
      </c>
      <c r="D14" s="64" t="str">
        <f>февраль14!E14</f>
        <v>19085</v>
      </c>
      <c r="E14" s="15" t="s">
        <v>202</v>
      </c>
      <c r="F14" s="19">
        <f t="shared" si="0"/>
        <v>0</v>
      </c>
    </row>
    <row r="15" spans="1:6" ht="18.75">
      <c r="A15" s="12" t="s">
        <v>45</v>
      </c>
      <c r="B15" s="13" t="s">
        <v>46</v>
      </c>
      <c r="C15" s="26" t="s">
        <v>232</v>
      </c>
      <c r="D15" s="64" t="str">
        <f>февраль14!E15</f>
        <v>3842</v>
      </c>
      <c r="E15" s="15" t="s">
        <v>394</v>
      </c>
      <c r="F15" s="16">
        <f t="shared" si="0"/>
        <v>336</v>
      </c>
    </row>
    <row r="16" spans="1:6" ht="19.5" thickBot="1">
      <c r="A16" s="17" t="s">
        <v>50</v>
      </c>
      <c r="B16" s="18"/>
      <c r="C16" s="42" t="s">
        <v>234</v>
      </c>
      <c r="D16" s="64" t="str">
        <f>февраль14!E16</f>
        <v>1</v>
      </c>
      <c r="E16" s="15" t="s">
        <v>10</v>
      </c>
      <c r="F16" s="19">
        <f t="shared" si="0"/>
        <v>0</v>
      </c>
    </row>
    <row r="17" spans="1:7" ht="18.75">
      <c r="A17" s="12" t="s">
        <v>53</v>
      </c>
      <c r="B17" s="13" t="s">
        <v>54</v>
      </c>
      <c r="C17" s="26" t="s">
        <v>229</v>
      </c>
      <c r="D17" s="64" t="str">
        <f>февраль14!E17</f>
        <v>3925</v>
      </c>
      <c r="E17" s="15" t="s">
        <v>395</v>
      </c>
      <c r="F17" s="16">
        <f t="shared" si="0"/>
        <v>273</v>
      </c>
      <c r="G17" s="67"/>
    </row>
    <row r="18" spans="1:7" ht="19.5" thickBot="1">
      <c r="A18" s="25" t="s">
        <v>58</v>
      </c>
      <c r="B18" s="26"/>
      <c r="C18" s="42" t="s">
        <v>231</v>
      </c>
      <c r="D18" s="64" t="str">
        <f>февраль14!E18</f>
        <v>1</v>
      </c>
      <c r="E18" s="15" t="s">
        <v>10</v>
      </c>
      <c r="F18" s="19">
        <f t="shared" si="0"/>
        <v>0</v>
      </c>
    </row>
    <row r="19" spans="1:7" ht="18.75">
      <c r="A19" s="12" t="s">
        <v>60</v>
      </c>
      <c r="B19" s="12" t="s">
        <v>61</v>
      </c>
      <c r="C19" s="25" t="s">
        <v>301</v>
      </c>
      <c r="D19" s="64" t="str">
        <f>февраль14!E19</f>
        <v>13243</v>
      </c>
      <c r="E19" s="15" t="s">
        <v>396</v>
      </c>
      <c r="F19" s="16">
        <f t="shared" si="0"/>
        <v>933</v>
      </c>
    </row>
    <row r="20" spans="1:7" ht="18.75">
      <c r="A20" s="17"/>
      <c r="B20" s="17"/>
      <c r="C20" s="19" t="s">
        <v>303</v>
      </c>
      <c r="D20" s="64" t="str">
        <f>февраль14!E20</f>
        <v>1</v>
      </c>
      <c r="E20" s="15" t="s">
        <v>10</v>
      </c>
      <c r="F20" s="19">
        <f t="shared" si="0"/>
        <v>0</v>
      </c>
    </row>
    <row r="21" spans="1:7" ht="18.75">
      <c r="A21" s="17"/>
      <c r="B21" s="17"/>
      <c r="C21" s="19" t="s">
        <v>304</v>
      </c>
      <c r="D21" s="64" t="str">
        <f>февраль14!E21</f>
        <v>08276</v>
      </c>
      <c r="E21" s="15" t="s">
        <v>397</v>
      </c>
      <c r="F21" s="16">
        <f t="shared" si="0"/>
        <v>605</v>
      </c>
    </row>
    <row r="22" spans="1:7" ht="18.75">
      <c r="A22" s="17"/>
      <c r="B22" s="17"/>
      <c r="C22" s="19" t="s">
        <v>306</v>
      </c>
      <c r="D22" s="64" t="str">
        <f>февраль14!E22</f>
        <v>2</v>
      </c>
      <c r="E22" s="15" t="s">
        <v>15</v>
      </c>
      <c r="F22" s="19">
        <f t="shared" si="0"/>
        <v>0</v>
      </c>
    </row>
    <row r="23" spans="1:7" ht="19.5" thickBot="1">
      <c r="A23" s="25"/>
      <c r="B23" s="25"/>
      <c r="C23" s="44" t="s">
        <v>307</v>
      </c>
      <c r="D23" s="64" t="str">
        <f>февраль14!E23</f>
        <v>651</v>
      </c>
      <c r="E23" s="15" t="s">
        <v>263</v>
      </c>
      <c r="F23" s="19">
        <f t="shared" si="0"/>
        <v>0</v>
      </c>
    </row>
    <row r="24" spans="1:7" ht="18.75">
      <c r="A24" s="27"/>
      <c r="B24" s="27"/>
      <c r="C24" s="27"/>
      <c r="D24" s="27"/>
      <c r="E24" s="27"/>
      <c r="F24" s="27"/>
    </row>
    <row r="25" spans="1:7" ht="18.75">
      <c r="A25" s="27"/>
      <c r="B25" s="27"/>
      <c r="C25" s="27"/>
      <c r="D25" s="27"/>
      <c r="E25" s="27" t="s">
        <v>365</v>
      </c>
      <c r="F25" s="27"/>
    </row>
    <row r="26" spans="1:7" ht="18.75">
      <c r="A26" s="27"/>
      <c r="B26" s="27"/>
      <c r="C26" s="27"/>
      <c r="D26" s="27"/>
      <c r="E26" s="27"/>
      <c r="F26" s="27"/>
    </row>
    <row r="27" spans="1:7" ht="18.75">
      <c r="A27" s="28"/>
      <c r="B27" s="2" t="s">
        <v>73</v>
      </c>
      <c r="C27" s="3"/>
      <c r="D27" s="27"/>
      <c r="E27" s="27" t="s">
        <v>171</v>
      </c>
      <c r="F27" s="29"/>
    </row>
  </sheetData>
  <pageMargins left="0.2" right="0.24" top="0.2" bottom="1" header="0.2" footer="0.5"/>
  <pageSetup paperSize="9" orientation="landscape" verticalDpi="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M17" sqref="M16:M17"/>
    </sheetView>
  </sheetViews>
  <sheetFormatPr defaultRowHeight="12.75"/>
  <cols>
    <col min="1" max="1" width="5.140625" customWidth="1"/>
    <col min="2" max="2" width="31.28515625" customWidth="1"/>
    <col min="3" max="3" width="20.42578125" customWidth="1"/>
    <col min="4" max="4" width="17.5703125" customWidth="1"/>
    <col min="5" max="5" width="15.28515625" customWidth="1"/>
    <col min="6" max="6" width="12.28515625" customWidth="1"/>
  </cols>
  <sheetData>
    <row r="1" spans="1:6" ht="18.75">
      <c r="A1" s="1" t="s">
        <v>367</v>
      </c>
      <c r="B1" s="2"/>
      <c r="C1" s="3"/>
      <c r="D1" s="3"/>
      <c r="E1" s="3"/>
      <c r="F1" s="3"/>
    </row>
    <row r="2" spans="1:6" ht="18.75">
      <c r="A2" s="1" t="s">
        <v>1</v>
      </c>
      <c r="B2" s="5" t="s">
        <v>368</v>
      </c>
      <c r="C2" s="30" t="s">
        <v>366</v>
      </c>
      <c r="D2" s="5"/>
      <c r="F2" s="6"/>
    </row>
    <row r="3" spans="1:6" ht="18.75">
      <c r="A3" s="1"/>
      <c r="B3" s="4"/>
      <c r="C3" s="5"/>
      <c r="D3" s="1" t="s">
        <v>398</v>
      </c>
      <c r="E3" s="5"/>
      <c r="F3" s="6"/>
    </row>
    <row r="4" spans="1:6" ht="18.75">
      <c r="A4" s="7" t="s">
        <v>2</v>
      </c>
      <c r="B4" s="7" t="s">
        <v>3</v>
      </c>
      <c r="C4" s="7" t="s">
        <v>4</v>
      </c>
      <c r="D4" s="8" t="s">
        <v>5</v>
      </c>
      <c r="E4" s="8" t="s">
        <v>5</v>
      </c>
      <c r="F4" s="7" t="s">
        <v>6</v>
      </c>
    </row>
    <row r="5" spans="1:6" ht="18.75">
      <c r="A5" s="9" t="s">
        <v>7</v>
      </c>
      <c r="B5" s="9"/>
      <c r="C5" s="9"/>
      <c r="D5" s="10" t="s">
        <v>374</v>
      </c>
      <c r="E5" s="10" t="s">
        <v>399</v>
      </c>
      <c r="F5" s="11"/>
    </row>
    <row r="6" spans="1:6" ht="18.75">
      <c r="A6" s="12" t="s">
        <v>10</v>
      </c>
      <c r="B6" s="13" t="s">
        <v>11</v>
      </c>
      <c r="C6" s="14" t="s">
        <v>355</v>
      </c>
      <c r="D6" s="64" t="str">
        <f>март14!E6</f>
        <v>26309</v>
      </c>
      <c r="E6" s="15" t="s">
        <v>406</v>
      </c>
      <c r="F6" s="16">
        <f t="shared" ref="F6:F23" si="0">E6-D6</f>
        <v>975</v>
      </c>
    </row>
    <row r="7" spans="1:6" ht="18.75">
      <c r="A7" s="17" t="s">
        <v>15</v>
      </c>
      <c r="B7" s="18"/>
      <c r="C7" s="14" t="s">
        <v>16</v>
      </c>
      <c r="D7" s="64" t="str">
        <f>март14!E7</f>
        <v>041614</v>
      </c>
      <c r="E7" s="15" t="s">
        <v>407</v>
      </c>
      <c r="F7" s="16">
        <f t="shared" si="0"/>
        <v>743</v>
      </c>
    </row>
    <row r="8" spans="1:6" ht="18.75">
      <c r="A8" s="17" t="s">
        <v>19</v>
      </c>
      <c r="B8" s="18"/>
      <c r="C8" s="14" t="s">
        <v>20</v>
      </c>
      <c r="D8" s="64" t="str">
        <f>март14!E8</f>
        <v>13478</v>
      </c>
      <c r="E8" s="15" t="s">
        <v>21</v>
      </c>
      <c r="F8" s="19" t="s">
        <v>221</v>
      </c>
    </row>
    <row r="9" spans="1:6" ht="18.75">
      <c r="A9" s="17" t="s">
        <v>22</v>
      </c>
      <c r="B9" s="18"/>
      <c r="C9" s="14" t="s">
        <v>298</v>
      </c>
      <c r="D9" s="64" t="str">
        <f>март14!E9</f>
        <v>29602</v>
      </c>
      <c r="E9" s="15" t="s">
        <v>287</v>
      </c>
      <c r="F9" s="19">
        <f t="shared" si="0"/>
        <v>0</v>
      </c>
    </row>
    <row r="10" spans="1:6" ht="18.75">
      <c r="A10" s="17" t="s">
        <v>25</v>
      </c>
      <c r="B10" s="18"/>
      <c r="C10" s="14" t="s">
        <v>26</v>
      </c>
      <c r="D10" s="64" t="str">
        <f>март14!E10</f>
        <v>5770</v>
      </c>
      <c r="E10" s="15" t="s">
        <v>159</v>
      </c>
      <c r="F10" s="19">
        <f t="shared" si="0"/>
        <v>0</v>
      </c>
    </row>
    <row r="11" spans="1:6" ht="18.75">
      <c r="A11" s="20" t="s">
        <v>29</v>
      </c>
      <c r="B11" s="21" t="s">
        <v>30</v>
      </c>
      <c r="C11" s="14" t="s">
        <v>358</v>
      </c>
      <c r="D11" s="64" t="str">
        <f>март14!E11</f>
        <v>014891</v>
      </c>
      <c r="E11" s="15" t="s">
        <v>412</v>
      </c>
      <c r="F11" s="16">
        <f t="shared" si="0"/>
        <v>1858</v>
      </c>
    </row>
    <row r="12" spans="1:6" ht="18.75">
      <c r="A12" s="22" t="s">
        <v>34</v>
      </c>
      <c r="B12" s="23"/>
      <c r="C12" s="14" t="s">
        <v>35</v>
      </c>
      <c r="D12" s="64" t="str">
        <f>март14!E12</f>
        <v>6</v>
      </c>
      <c r="E12" s="15" t="s">
        <v>29</v>
      </c>
      <c r="F12" s="19">
        <f t="shared" si="0"/>
        <v>0</v>
      </c>
    </row>
    <row r="13" spans="1:6" ht="18.75">
      <c r="A13" s="22" t="s">
        <v>37</v>
      </c>
      <c r="B13" s="21" t="s">
        <v>38</v>
      </c>
      <c r="C13" s="26" t="s">
        <v>162</v>
      </c>
      <c r="D13" s="64" t="str">
        <f>март14!E13</f>
        <v>41555</v>
      </c>
      <c r="E13" s="15" t="s">
        <v>404</v>
      </c>
      <c r="F13" s="16">
        <f t="shared" si="0"/>
        <v>786</v>
      </c>
    </row>
    <row r="14" spans="1:6" ht="19.5" thickBot="1">
      <c r="A14" s="24" t="s">
        <v>42</v>
      </c>
      <c r="B14" s="23"/>
      <c r="C14" s="42" t="s">
        <v>163</v>
      </c>
      <c r="D14" s="64" t="str">
        <f>март14!E14</f>
        <v>19085</v>
      </c>
      <c r="E14" s="15" t="s">
        <v>405</v>
      </c>
      <c r="F14" s="19">
        <f t="shared" si="0"/>
        <v>10</v>
      </c>
    </row>
    <row r="15" spans="1:6" ht="18.75">
      <c r="A15" s="12" t="s">
        <v>45</v>
      </c>
      <c r="B15" s="13" t="s">
        <v>46</v>
      </c>
      <c r="C15" s="26" t="s">
        <v>232</v>
      </c>
      <c r="D15" s="64" t="str">
        <f>март14!E15</f>
        <v>04178</v>
      </c>
      <c r="E15" s="15" t="s">
        <v>413</v>
      </c>
      <c r="F15" s="16">
        <f t="shared" si="0"/>
        <v>369</v>
      </c>
    </row>
    <row r="16" spans="1:6" ht="19.5" thickBot="1">
      <c r="A16" s="17" t="s">
        <v>50</v>
      </c>
      <c r="B16" s="18"/>
      <c r="C16" s="42" t="s">
        <v>234</v>
      </c>
      <c r="D16" s="64" t="str">
        <f>март14!E16</f>
        <v>1</v>
      </c>
      <c r="E16" s="15" t="s">
        <v>10</v>
      </c>
      <c r="F16" s="19">
        <f t="shared" si="0"/>
        <v>0</v>
      </c>
    </row>
    <row r="17" spans="1:7" ht="18.75">
      <c r="A17" s="12" t="s">
        <v>53</v>
      </c>
      <c r="B17" s="13" t="s">
        <v>54</v>
      </c>
      <c r="C17" s="26" t="s">
        <v>229</v>
      </c>
      <c r="D17" s="64" t="str">
        <f>март14!E17</f>
        <v>04198</v>
      </c>
      <c r="E17" s="15" t="s">
        <v>414</v>
      </c>
      <c r="F17" s="16">
        <f t="shared" si="0"/>
        <v>241</v>
      </c>
      <c r="G17" s="67"/>
    </row>
    <row r="18" spans="1:7" ht="19.5" thickBot="1">
      <c r="A18" s="25" t="s">
        <v>58</v>
      </c>
      <c r="B18" s="26"/>
      <c r="C18" s="42" t="s">
        <v>231</v>
      </c>
      <c r="D18" s="64" t="str">
        <f>март14!E18</f>
        <v>1</v>
      </c>
      <c r="E18" s="15" t="s">
        <v>10</v>
      </c>
      <c r="F18" s="19">
        <f t="shared" si="0"/>
        <v>0</v>
      </c>
    </row>
    <row r="19" spans="1:7" ht="18.75">
      <c r="A19" s="12" t="s">
        <v>60</v>
      </c>
      <c r="B19" s="12" t="s">
        <v>61</v>
      </c>
      <c r="C19" s="25" t="s">
        <v>301</v>
      </c>
      <c r="D19" s="64" t="str">
        <f>март14!E19</f>
        <v>14176</v>
      </c>
      <c r="E19" s="15" t="s">
        <v>408</v>
      </c>
      <c r="F19" s="16">
        <f t="shared" si="0"/>
        <v>988</v>
      </c>
    </row>
    <row r="20" spans="1:7" ht="18.75">
      <c r="A20" s="17"/>
      <c r="B20" s="17"/>
      <c r="C20" s="19" t="s">
        <v>303</v>
      </c>
      <c r="D20" s="64" t="str">
        <f>март14!E20</f>
        <v>1</v>
      </c>
      <c r="E20" s="15" t="s">
        <v>10</v>
      </c>
      <c r="F20" s="19">
        <f t="shared" si="0"/>
        <v>0</v>
      </c>
    </row>
    <row r="21" spans="1:7" ht="18.75">
      <c r="A21" s="17"/>
      <c r="B21" s="17"/>
      <c r="C21" s="19" t="s">
        <v>304</v>
      </c>
      <c r="D21" s="64" t="str">
        <f>март14!E21</f>
        <v>08881</v>
      </c>
      <c r="E21" s="15" t="s">
        <v>409</v>
      </c>
      <c r="F21" s="16">
        <f t="shared" si="0"/>
        <v>670</v>
      </c>
    </row>
    <row r="22" spans="1:7" ht="18.75">
      <c r="A22" s="17"/>
      <c r="B22" s="17"/>
      <c r="C22" s="19" t="s">
        <v>306</v>
      </c>
      <c r="D22" s="64" t="str">
        <f>март14!E22</f>
        <v>2</v>
      </c>
      <c r="E22" s="15" t="s">
        <v>15</v>
      </c>
      <c r="F22" s="19">
        <f t="shared" si="0"/>
        <v>0</v>
      </c>
    </row>
    <row r="23" spans="1:7" ht="19.5" thickBot="1">
      <c r="A23" s="25"/>
      <c r="B23" s="25"/>
      <c r="C23" s="44" t="s">
        <v>307</v>
      </c>
      <c r="D23" s="64" t="str">
        <f>март14!E23</f>
        <v>651</v>
      </c>
      <c r="E23" s="15" t="s">
        <v>263</v>
      </c>
      <c r="F23" s="19">
        <f t="shared" si="0"/>
        <v>0</v>
      </c>
    </row>
    <row r="24" spans="1:7" ht="18.75">
      <c r="A24" s="27"/>
      <c r="B24" s="27"/>
      <c r="C24" s="27"/>
      <c r="D24" s="27"/>
      <c r="E24" s="27"/>
      <c r="F24" s="27"/>
    </row>
    <row r="25" spans="1:7" ht="18.75">
      <c r="A25" s="27"/>
      <c r="B25" s="27"/>
      <c r="C25" s="27"/>
      <c r="D25" s="27"/>
      <c r="E25" s="27" t="s">
        <v>365</v>
      </c>
      <c r="F25" s="27"/>
    </row>
    <row r="26" spans="1:7" ht="18.75">
      <c r="A26" s="27"/>
      <c r="B26" s="27"/>
      <c r="C26" s="27"/>
      <c r="D26" s="27"/>
      <c r="E26" s="27"/>
      <c r="F26" s="27"/>
    </row>
    <row r="27" spans="1:7" ht="18.75">
      <c r="A27" s="28"/>
      <c r="B27" s="2" t="s">
        <v>410</v>
      </c>
      <c r="C27" s="3"/>
      <c r="D27" s="27"/>
      <c r="E27" s="27" t="s">
        <v>411</v>
      </c>
      <c r="F27" s="29"/>
    </row>
  </sheetData>
  <pageMargins left="0.2" right="0.24" top="0.2" bottom="1" header="0.2" footer="0.5"/>
  <pageSetup paperSize="9" orientation="landscape" verticalDpi="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E25" sqref="E25"/>
    </sheetView>
  </sheetViews>
  <sheetFormatPr defaultRowHeight="12.75"/>
  <cols>
    <col min="1" max="1" width="5.140625" customWidth="1"/>
    <col min="2" max="2" width="31.28515625" customWidth="1"/>
    <col min="3" max="3" width="20.42578125" customWidth="1"/>
    <col min="4" max="4" width="17.5703125" customWidth="1"/>
    <col min="5" max="5" width="15.28515625" customWidth="1"/>
    <col min="6" max="6" width="12.28515625" customWidth="1"/>
  </cols>
  <sheetData>
    <row r="1" spans="1:6" ht="18.75">
      <c r="A1" s="1" t="s">
        <v>367</v>
      </c>
      <c r="B1" s="2"/>
      <c r="C1" s="3"/>
      <c r="D1" s="3"/>
      <c r="E1" s="3"/>
      <c r="F1" s="3"/>
    </row>
    <row r="2" spans="1:6" ht="18.75">
      <c r="A2" s="1" t="s">
        <v>1</v>
      </c>
      <c r="B2" s="5" t="s">
        <v>368</v>
      </c>
      <c r="C2" s="30" t="s">
        <v>366</v>
      </c>
      <c r="D2" s="5"/>
      <c r="F2" s="6"/>
    </row>
    <row r="3" spans="1:6" ht="18.75">
      <c r="A3" s="1"/>
      <c r="B3" s="4"/>
      <c r="C3" s="5"/>
      <c r="D3" s="1" t="s">
        <v>400</v>
      </c>
      <c r="E3" s="5"/>
      <c r="F3" s="6"/>
    </row>
    <row r="4" spans="1:6" ht="18.75">
      <c r="A4" s="7" t="s">
        <v>2</v>
      </c>
      <c r="B4" s="7" t="s">
        <v>3</v>
      </c>
      <c r="C4" s="7" t="s">
        <v>4</v>
      </c>
      <c r="D4" s="8" t="s">
        <v>5</v>
      </c>
      <c r="E4" s="8" t="s">
        <v>5</v>
      </c>
      <c r="F4" s="7" t="s">
        <v>6</v>
      </c>
    </row>
    <row r="5" spans="1:6" ht="18.75">
      <c r="A5" s="9" t="s">
        <v>7</v>
      </c>
      <c r="B5" s="9"/>
      <c r="C5" s="9"/>
      <c r="D5" s="10" t="s">
        <v>399</v>
      </c>
      <c r="E5" s="10" t="s">
        <v>401</v>
      </c>
      <c r="F5" s="11"/>
    </row>
    <row r="6" spans="1:6" ht="18.75">
      <c r="A6" s="12" t="s">
        <v>10</v>
      </c>
      <c r="B6" s="13" t="s">
        <v>11</v>
      </c>
      <c r="C6" s="14" t="s">
        <v>355</v>
      </c>
      <c r="D6" s="64" t="str">
        <f>апрель14!E6</f>
        <v>27284</v>
      </c>
      <c r="E6" s="15" t="s">
        <v>437</v>
      </c>
      <c r="F6" s="16">
        <f t="shared" ref="F6:F23" si="0">E6-D6</f>
        <v>897</v>
      </c>
    </row>
    <row r="7" spans="1:6" ht="18.75">
      <c r="A7" s="17" t="s">
        <v>15</v>
      </c>
      <c r="B7" s="18"/>
      <c r="C7" s="14" t="s">
        <v>16</v>
      </c>
      <c r="D7" s="64" t="str">
        <f>апрель14!E7</f>
        <v>042357</v>
      </c>
      <c r="E7" s="15" t="s">
        <v>438</v>
      </c>
      <c r="F7" s="16">
        <f t="shared" si="0"/>
        <v>752</v>
      </c>
    </row>
    <row r="8" spans="1:6" ht="18.75">
      <c r="A8" s="17" t="s">
        <v>19</v>
      </c>
      <c r="B8" s="18"/>
      <c r="C8" s="14" t="s">
        <v>20</v>
      </c>
      <c r="D8" s="64" t="str">
        <f>апрель14!E8</f>
        <v>13478</v>
      </c>
      <c r="E8" s="15" t="s">
        <v>21</v>
      </c>
      <c r="F8" s="19" t="s">
        <v>221</v>
      </c>
    </row>
    <row r="9" spans="1:6" ht="18.75">
      <c r="A9" s="17" t="s">
        <v>22</v>
      </c>
      <c r="B9" s="18"/>
      <c r="C9" s="14" t="s">
        <v>298</v>
      </c>
      <c r="D9" s="64" t="str">
        <f>апрель14!E9</f>
        <v>29602</v>
      </c>
      <c r="E9" s="15" t="s">
        <v>287</v>
      </c>
      <c r="F9" s="19">
        <f t="shared" si="0"/>
        <v>0</v>
      </c>
    </row>
    <row r="10" spans="1:6" ht="18.75">
      <c r="A10" s="17" t="s">
        <v>25</v>
      </c>
      <c r="B10" s="18"/>
      <c r="C10" s="14" t="s">
        <v>26</v>
      </c>
      <c r="D10" s="64" t="str">
        <f>апрель14!E10</f>
        <v>5770</v>
      </c>
      <c r="E10" s="15" t="s">
        <v>159</v>
      </c>
      <c r="F10" s="19">
        <f t="shared" si="0"/>
        <v>0</v>
      </c>
    </row>
    <row r="11" spans="1:6" ht="18.75">
      <c r="A11" s="20" t="s">
        <v>29</v>
      </c>
      <c r="B11" s="21" t="s">
        <v>30</v>
      </c>
      <c r="C11" s="14" t="s">
        <v>358</v>
      </c>
      <c r="D11" s="64" t="str">
        <f>апрель14!E11</f>
        <v>016749</v>
      </c>
      <c r="E11" s="15" t="s">
        <v>436</v>
      </c>
      <c r="F11" s="16">
        <f t="shared" si="0"/>
        <v>1680</v>
      </c>
    </row>
    <row r="12" spans="1:6" ht="18.75">
      <c r="A12" s="22" t="s">
        <v>34</v>
      </c>
      <c r="B12" s="23"/>
      <c r="C12" s="14" t="s">
        <v>420</v>
      </c>
      <c r="D12" s="64">
        <v>58616</v>
      </c>
      <c r="E12" s="15" t="s">
        <v>421</v>
      </c>
      <c r="F12" s="19">
        <f t="shared" si="0"/>
        <v>0</v>
      </c>
    </row>
    <row r="13" spans="1:6" ht="18.75">
      <c r="A13" s="22" t="s">
        <v>37</v>
      </c>
      <c r="B13" s="21" t="s">
        <v>38</v>
      </c>
      <c r="C13" s="26" t="s">
        <v>162</v>
      </c>
      <c r="D13" s="64" t="str">
        <f>апрель14!E13</f>
        <v>42341</v>
      </c>
      <c r="E13" s="15" t="s">
        <v>439</v>
      </c>
      <c r="F13" s="16">
        <f t="shared" si="0"/>
        <v>724</v>
      </c>
    </row>
    <row r="14" spans="1:6" ht="19.5" thickBot="1">
      <c r="A14" s="24" t="s">
        <v>42</v>
      </c>
      <c r="B14" s="23"/>
      <c r="C14" s="42" t="s">
        <v>163</v>
      </c>
      <c r="D14" s="64" t="str">
        <f>апрель14!E14</f>
        <v>19095</v>
      </c>
      <c r="E14" s="15" t="s">
        <v>405</v>
      </c>
      <c r="F14" s="19">
        <f t="shared" si="0"/>
        <v>0</v>
      </c>
    </row>
    <row r="15" spans="1:6" ht="18.75">
      <c r="A15" s="12" t="s">
        <v>45</v>
      </c>
      <c r="B15" s="13" t="s">
        <v>46</v>
      </c>
      <c r="C15" s="26" t="s">
        <v>232</v>
      </c>
      <c r="D15" s="64" t="str">
        <f>апрель14!E15</f>
        <v>04547</v>
      </c>
      <c r="E15" s="15" t="s">
        <v>419</v>
      </c>
      <c r="F15" s="16">
        <f t="shared" si="0"/>
        <v>362</v>
      </c>
    </row>
    <row r="16" spans="1:6" ht="19.5" thickBot="1">
      <c r="A16" s="17" t="s">
        <v>50</v>
      </c>
      <c r="B16" s="18"/>
      <c r="C16" s="42" t="s">
        <v>234</v>
      </c>
      <c r="D16" s="64" t="str">
        <f>апрель14!E16</f>
        <v>1</v>
      </c>
      <c r="E16" s="15" t="s">
        <v>10</v>
      </c>
      <c r="F16" s="19">
        <f t="shared" si="0"/>
        <v>0</v>
      </c>
    </row>
    <row r="17" spans="1:7" ht="18.75">
      <c r="A17" s="12" t="s">
        <v>53</v>
      </c>
      <c r="B17" s="13" t="s">
        <v>54</v>
      </c>
      <c r="C17" s="26" t="s">
        <v>229</v>
      </c>
      <c r="D17" s="64" t="str">
        <f>апрель14!E17</f>
        <v>04439</v>
      </c>
      <c r="E17" s="15" t="s">
        <v>417</v>
      </c>
      <c r="F17" s="16">
        <f t="shared" si="0"/>
        <v>282</v>
      </c>
      <c r="G17" s="67"/>
    </row>
    <row r="18" spans="1:7" ht="19.5" thickBot="1">
      <c r="A18" s="25" t="s">
        <v>58</v>
      </c>
      <c r="B18" s="26"/>
      <c r="C18" s="42" t="s">
        <v>231</v>
      </c>
      <c r="D18" s="64" t="str">
        <f>апрель14!E18</f>
        <v>1</v>
      </c>
      <c r="E18" s="15" t="s">
        <v>418</v>
      </c>
      <c r="F18" s="19">
        <f t="shared" si="0"/>
        <v>0</v>
      </c>
    </row>
    <row r="19" spans="1:7" ht="18.75">
      <c r="A19" s="12" t="s">
        <v>60</v>
      </c>
      <c r="B19" s="12" t="s">
        <v>61</v>
      </c>
      <c r="C19" s="25" t="s">
        <v>301</v>
      </c>
      <c r="D19" s="64" t="str">
        <f>апрель14!E19</f>
        <v>15164</v>
      </c>
      <c r="E19" s="15" t="s">
        <v>415</v>
      </c>
      <c r="F19" s="16">
        <f t="shared" si="0"/>
        <v>1012</v>
      </c>
    </row>
    <row r="20" spans="1:7" ht="18.75">
      <c r="A20" s="17"/>
      <c r="B20" s="17"/>
      <c r="C20" s="19" t="s">
        <v>303</v>
      </c>
      <c r="D20" s="64" t="str">
        <f>апрель14!E20</f>
        <v>1</v>
      </c>
      <c r="E20" s="15" t="s">
        <v>10</v>
      </c>
      <c r="F20" s="19">
        <f t="shared" si="0"/>
        <v>0</v>
      </c>
    </row>
    <row r="21" spans="1:7" ht="18.75">
      <c r="A21" s="17"/>
      <c r="B21" s="17"/>
      <c r="C21" s="19" t="s">
        <v>304</v>
      </c>
      <c r="D21" s="64" t="str">
        <f>апрель14!E21</f>
        <v>09551</v>
      </c>
      <c r="E21" s="15" t="s">
        <v>416</v>
      </c>
      <c r="F21" s="16">
        <f t="shared" si="0"/>
        <v>694</v>
      </c>
    </row>
    <row r="22" spans="1:7" ht="18.75">
      <c r="A22" s="17"/>
      <c r="B22" s="17"/>
      <c r="C22" s="19" t="s">
        <v>306</v>
      </c>
      <c r="D22" s="64" t="str">
        <f>апрель14!E22</f>
        <v>2</v>
      </c>
      <c r="E22" s="15" t="s">
        <v>15</v>
      </c>
      <c r="F22" s="19">
        <f t="shared" si="0"/>
        <v>0</v>
      </c>
    </row>
    <row r="23" spans="1:7" ht="19.5" thickBot="1">
      <c r="A23" s="25"/>
      <c r="B23" s="25"/>
      <c r="C23" s="44" t="s">
        <v>307</v>
      </c>
      <c r="D23" s="64" t="str">
        <f>апрель14!E23</f>
        <v>651</v>
      </c>
      <c r="E23" s="15" t="s">
        <v>263</v>
      </c>
      <c r="F23" s="19">
        <f t="shared" si="0"/>
        <v>0</v>
      </c>
    </row>
    <row r="24" spans="1:7" ht="18.75">
      <c r="A24" s="27"/>
      <c r="B24" s="27"/>
      <c r="C24" s="27"/>
      <c r="D24" s="27"/>
      <c r="E24" s="27"/>
      <c r="F24" s="27"/>
    </row>
    <row r="25" spans="1:7" ht="18.75">
      <c r="A25" s="27"/>
      <c r="B25" s="27"/>
      <c r="C25" s="27"/>
      <c r="D25" s="27"/>
      <c r="E25" s="27" t="s">
        <v>440</v>
      </c>
      <c r="F25" s="27"/>
    </row>
    <row r="26" spans="1:7" ht="18.75">
      <c r="A26" s="27"/>
      <c r="B26" s="27"/>
      <c r="C26" s="27"/>
      <c r="D26" s="27"/>
      <c r="E26" s="27"/>
      <c r="F26" s="27"/>
    </row>
    <row r="27" spans="1:7" ht="18.75">
      <c r="A27" s="28"/>
      <c r="B27" s="2" t="s">
        <v>422</v>
      </c>
      <c r="C27" s="3"/>
      <c r="D27" s="27"/>
      <c r="E27" s="27" t="s">
        <v>423</v>
      </c>
      <c r="F27" s="29"/>
    </row>
  </sheetData>
  <pageMargins left="0.2" right="0.24" top="0.2" bottom="1" header="0.2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workbookViewId="0">
      <selection activeCell="C31" sqref="C31"/>
    </sheetView>
  </sheetViews>
  <sheetFormatPr defaultRowHeight="12.75"/>
  <cols>
    <col min="1" max="1" width="5.42578125" customWidth="1"/>
    <col min="2" max="2" width="28.28515625" customWidth="1"/>
    <col min="3" max="3" width="18.28515625" customWidth="1"/>
    <col min="4" max="4" width="16.85546875" customWidth="1"/>
    <col min="5" max="5" width="15.42578125" customWidth="1"/>
  </cols>
  <sheetData>
    <row r="1" spans="1:6" ht="18.75">
      <c r="A1" s="1" t="s">
        <v>0</v>
      </c>
      <c r="B1" s="2"/>
      <c r="C1" s="3"/>
      <c r="D1" s="3"/>
      <c r="E1" s="3"/>
      <c r="F1" s="3"/>
    </row>
    <row r="2" spans="1:6" ht="18.75">
      <c r="A2" s="1" t="s">
        <v>1</v>
      </c>
      <c r="B2" s="5"/>
      <c r="C2" s="30"/>
      <c r="D2" s="5"/>
      <c r="F2" s="6"/>
    </row>
    <row r="3" spans="1:6" ht="18.75">
      <c r="A3" s="1"/>
      <c r="B3" s="4"/>
      <c r="C3" s="5"/>
      <c r="D3" s="1" t="s">
        <v>89</v>
      </c>
      <c r="F3" s="6"/>
    </row>
    <row r="4" spans="1:6" ht="18.75">
      <c r="A4" s="7" t="s">
        <v>2</v>
      </c>
      <c r="B4" s="7" t="s">
        <v>3</v>
      </c>
      <c r="C4" s="7" t="s">
        <v>4</v>
      </c>
      <c r="D4" s="8" t="s">
        <v>5</v>
      </c>
      <c r="E4" s="8" t="s">
        <v>5</v>
      </c>
      <c r="F4" s="7" t="s">
        <v>6</v>
      </c>
    </row>
    <row r="5" spans="1:6" ht="18.75">
      <c r="A5" s="9" t="s">
        <v>7</v>
      </c>
      <c r="B5" s="9"/>
      <c r="C5" s="9"/>
      <c r="D5" s="10" t="s">
        <v>77</v>
      </c>
      <c r="E5" s="10" t="s">
        <v>90</v>
      </c>
      <c r="F5" s="11"/>
    </row>
    <row r="6" spans="1:6" ht="18.75">
      <c r="A6" s="12" t="s">
        <v>10</v>
      </c>
      <c r="B6" s="13" t="s">
        <v>11</v>
      </c>
      <c r="C6" s="14" t="s">
        <v>12</v>
      </c>
      <c r="D6" s="15" t="s">
        <v>78</v>
      </c>
      <c r="E6" s="15" t="s">
        <v>91</v>
      </c>
      <c r="F6" s="16">
        <f>E6-D6</f>
        <v>982</v>
      </c>
    </row>
    <row r="7" spans="1:6" ht="18.75">
      <c r="A7" s="17" t="s">
        <v>15</v>
      </c>
      <c r="B7" s="18"/>
      <c r="C7" s="14" t="s">
        <v>16</v>
      </c>
      <c r="D7" s="15" t="s">
        <v>79</v>
      </c>
      <c r="E7" s="15" t="s">
        <v>92</v>
      </c>
      <c r="F7" s="16">
        <f t="shared" ref="F7:F23" si="0">E7-D7</f>
        <v>712</v>
      </c>
    </row>
    <row r="8" spans="1:6" ht="18.75">
      <c r="A8" s="17" t="s">
        <v>19</v>
      </c>
      <c r="B8" s="18"/>
      <c r="C8" s="14" t="s">
        <v>20</v>
      </c>
      <c r="D8" s="15" t="s">
        <v>21</v>
      </c>
      <c r="E8" s="15" t="s">
        <v>21</v>
      </c>
      <c r="F8" s="19">
        <f t="shared" si="0"/>
        <v>0</v>
      </c>
    </row>
    <row r="9" spans="1:6" ht="18.75">
      <c r="A9" s="17" t="s">
        <v>22</v>
      </c>
      <c r="B9" s="18"/>
      <c r="C9" s="14" t="s">
        <v>23</v>
      </c>
      <c r="D9" s="15" t="s">
        <v>24</v>
      </c>
      <c r="E9" s="15" t="s">
        <v>24</v>
      </c>
      <c r="F9" s="19">
        <f t="shared" si="0"/>
        <v>0</v>
      </c>
    </row>
    <row r="10" spans="1:6" ht="18.75">
      <c r="A10" s="17" t="s">
        <v>25</v>
      </c>
      <c r="B10" s="18"/>
      <c r="C10" s="14" t="s">
        <v>26</v>
      </c>
      <c r="D10" s="15" t="s">
        <v>27</v>
      </c>
      <c r="E10" s="15" t="s">
        <v>27</v>
      </c>
      <c r="F10" s="19">
        <f t="shared" si="0"/>
        <v>0</v>
      </c>
    </row>
    <row r="11" spans="1:6" ht="18.75">
      <c r="A11" s="20" t="s">
        <v>29</v>
      </c>
      <c r="B11" s="21" t="s">
        <v>30</v>
      </c>
      <c r="C11" s="14" t="s">
        <v>31</v>
      </c>
      <c r="D11" s="15" t="s">
        <v>80</v>
      </c>
      <c r="E11" s="15" t="s">
        <v>93</v>
      </c>
      <c r="F11" s="16">
        <f t="shared" si="0"/>
        <v>2109</v>
      </c>
    </row>
    <row r="12" spans="1:6" ht="18.75">
      <c r="A12" s="22" t="s">
        <v>34</v>
      </c>
      <c r="B12" s="23"/>
      <c r="C12" s="14" t="s">
        <v>35</v>
      </c>
      <c r="D12" s="19" t="s">
        <v>81</v>
      </c>
      <c r="E12" s="19" t="s">
        <v>94</v>
      </c>
      <c r="F12" s="19">
        <f t="shared" si="0"/>
        <v>0</v>
      </c>
    </row>
    <row r="13" spans="1:6" ht="18.75">
      <c r="A13" s="22" t="s">
        <v>37</v>
      </c>
      <c r="B13" s="21" t="s">
        <v>38</v>
      </c>
      <c r="C13" s="14" t="s">
        <v>39</v>
      </c>
      <c r="D13" s="15" t="s">
        <v>82</v>
      </c>
      <c r="E13" s="15" t="s">
        <v>95</v>
      </c>
      <c r="F13" s="16">
        <f t="shared" si="0"/>
        <v>568</v>
      </c>
    </row>
    <row r="14" spans="1:6" ht="18.75">
      <c r="A14" s="24" t="s">
        <v>42</v>
      </c>
      <c r="B14" s="23"/>
      <c r="C14" s="14" t="s">
        <v>43</v>
      </c>
      <c r="D14" s="15" t="s">
        <v>44</v>
      </c>
      <c r="E14" s="15" t="s">
        <v>44</v>
      </c>
      <c r="F14" s="19">
        <f t="shared" si="0"/>
        <v>0</v>
      </c>
    </row>
    <row r="15" spans="1:6" ht="18.75">
      <c r="A15" s="12" t="s">
        <v>45</v>
      </c>
      <c r="B15" s="13" t="s">
        <v>46</v>
      </c>
      <c r="C15" s="14" t="s">
        <v>47</v>
      </c>
      <c r="D15" s="15" t="s">
        <v>83</v>
      </c>
      <c r="E15" s="15" t="s">
        <v>96</v>
      </c>
      <c r="F15" s="16">
        <f t="shared" si="0"/>
        <v>307</v>
      </c>
    </row>
    <row r="16" spans="1:6" ht="18.75">
      <c r="A16" s="17" t="s">
        <v>50</v>
      </c>
      <c r="B16" s="18"/>
      <c r="C16" s="14" t="s">
        <v>51</v>
      </c>
      <c r="D16" s="15" t="s">
        <v>52</v>
      </c>
      <c r="E16" s="15" t="s">
        <v>97</v>
      </c>
      <c r="F16" s="19">
        <f t="shared" si="0"/>
        <v>0</v>
      </c>
    </row>
    <row r="17" spans="1:6" ht="18.75">
      <c r="A17" s="12" t="s">
        <v>53</v>
      </c>
      <c r="B17" s="13" t="s">
        <v>54</v>
      </c>
      <c r="C17" s="14" t="s">
        <v>55</v>
      </c>
      <c r="D17" s="15" t="s">
        <v>84</v>
      </c>
      <c r="E17" s="15" t="s">
        <v>98</v>
      </c>
      <c r="F17" s="16">
        <f t="shared" si="0"/>
        <v>291</v>
      </c>
    </row>
    <row r="18" spans="1:6" ht="18.75">
      <c r="A18" s="25" t="s">
        <v>58</v>
      </c>
      <c r="B18" s="26"/>
      <c r="C18" s="14" t="s">
        <v>59</v>
      </c>
      <c r="D18" s="15" t="s">
        <v>52</v>
      </c>
      <c r="E18" s="15" t="s">
        <v>52</v>
      </c>
      <c r="F18" s="19">
        <f t="shared" si="0"/>
        <v>0</v>
      </c>
    </row>
    <row r="19" spans="1:6" ht="18.75">
      <c r="A19" s="12" t="s">
        <v>60</v>
      </c>
      <c r="B19" s="12" t="s">
        <v>61</v>
      </c>
      <c r="C19" s="19" t="s">
        <v>62</v>
      </c>
      <c r="D19" s="19" t="s">
        <v>85</v>
      </c>
      <c r="E19" s="19" t="s">
        <v>99</v>
      </c>
      <c r="F19" s="16">
        <f t="shared" si="0"/>
        <v>779</v>
      </c>
    </row>
    <row r="20" spans="1:6" ht="18.75">
      <c r="A20" s="17"/>
      <c r="B20" s="17"/>
      <c r="C20" s="19" t="s">
        <v>86</v>
      </c>
      <c r="D20" s="19" t="s">
        <v>100</v>
      </c>
      <c r="E20" s="19" t="s">
        <v>100</v>
      </c>
      <c r="F20" s="19">
        <f t="shared" si="0"/>
        <v>0</v>
      </c>
    </row>
    <row r="21" spans="1:6" ht="18.75">
      <c r="A21" s="17"/>
      <c r="B21" s="17"/>
      <c r="C21" s="19" t="s">
        <v>87</v>
      </c>
      <c r="D21" s="19" t="s">
        <v>88</v>
      </c>
      <c r="E21" s="19" t="s">
        <v>101</v>
      </c>
      <c r="F21" s="19">
        <f t="shared" si="0"/>
        <v>929</v>
      </c>
    </row>
    <row r="22" spans="1:6" ht="18.75">
      <c r="A22" s="17"/>
      <c r="B22" s="17"/>
      <c r="C22" s="19" t="s">
        <v>70</v>
      </c>
      <c r="D22" s="19" t="s">
        <v>102</v>
      </c>
      <c r="E22" s="19" t="s">
        <v>102</v>
      </c>
      <c r="F22" s="19">
        <f t="shared" si="0"/>
        <v>0</v>
      </c>
    </row>
    <row r="23" spans="1:6" ht="18.75">
      <c r="A23" s="25"/>
      <c r="B23" s="25"/>
      <c r="C23" s="19" t="s">
        <v>72</v>
      </c>
      <c r="D23" s="19" t="s">
        <v>24</v>
      </c>
      <c r="E23" s="19" t="s">
        <v>24</v>
      </c>
      <c r="F23" s="19">
        <f t="shared" si="0"/>
        <v>0</v>
      </c>
    </row>
    <row r="24" spans="1:6" ht="18.75">
      <c r="A24" s="27"/>
      <c r="B24" s="27"/>
      <c r="C24" s="27"/>
      <c r="D24" s="27"/>
      <c r="E24" s="27"/>
      <c r="F24" s="27"/>
    </row>
    <row r="25" spans="1:6" ht="18.75">
      <c r="A25" s="27"/>
      <c r="B25" s="27"/>
      <c r="C25" s="27"/>
      <c r="D25" s="27"/>
      <c r="E25" s="27"/>
      <c r="F25" s="27"/>
    </row>
    <row r="26" spans="1:6" ht="18.75">
      <c r="A26" s="27"/>
      <c r="B26" s="27"/>
      <c r="C26" s="27"/>
      <c r="D26" s="27"/>
      <c r="E26" s="27"/>
      <c r="F26" s="27"/>
    </row>
    <row r="27" spans="1:6" ht="18.75">
      <c r="A27" s="28"/>
      <c r="B27" s="2" t="s">
        <v>73</v>
      </c>
      <c r="C27" s="3"/>
      <c r="D27" s="27"/>
      <c r="E27" s="27" t="s">
        <v>74</v>
      </c>
      <c r="F27" s="29"/>
    </row>
  </sheetData>
  <phoneticPr fontId="0" type="noConversion"/>
  <pageMargins left="0.2" right="0.39" top="1" bottom="1" header="0.5" footer="0.5"/>
  <pageSetup paperSize="9" orientation="portrait" verticalDpi="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C7" sqref="C7"/>
    </sheetView>
  </sheetViews>
  <sheetFormatPr defaultRowHeight="12.75"/>
  <cols>
    <col min="1" max="1" width="5.140625" customWidth="1"/>
    <col min="2" max="2" width="31.28515625" customWidth="1"/>
    <col min="3" max="3" width="20.42578125" customWidth="1"/>
    <col min="4" max="4" width="17.5703125" customWidth="1"/>
    <col min="5" max="5" width="15.28515625" customWidth="1"/>
    <col min="6" max="6" width="12.28515625" customWidth="1"/>
  </cols>
  <sheetData>
    <row r="1" spans="1:6" ht="18.75">
      <c r="A1" s="1" t="s">
        <v>367</v>
      </c>
      <c r="B1" s="2"/>
      <c r="C1" s="3"/>
      <c r="D1" s="3"/>
      <c r="E1" s="3"/>
      <c r="F1" s="3"/>
    </row>
    <row r="2" spans="1:6" ht="18.75">
      <c r="A2" s="1" t="s">
        <v>1</v>
      </c>
      <c r="B2" s="5" t="s">
        <v>368</v>
      </c>
      <c r="C2" s="30" t="s">
        <v>366</v>
      </c>
      <c r="D2" s="5"/>
      <c r="F2" s="6"/>
    </row>
    <row r="3" spans="1:6" ht="18.75">
      <c r="A3" s="1"/>
      <c r="B3" s="4"/>
      <c r="C3" s="5"/>
      <c r="D3" s="1" t="s">
        <v>402</v>
      </c>
      <c r="E3" s="5"/>
      <c r="F3" s="6"/>
    </row>
    <row r="4" spans="1:6" ht="18.75">
      <c r="A4" s="7" t="s">
        <v>2</v>
      </c>
      <c r="B4" s="7" t="s">
        <v>3</v>
      </c>
      <c r="C4" s="7" t="s">
        <v>4</v>
      </c>
      <c r="D4" s="8" t="s">
        <v>5</v>
      </c>
      <c r="E4" s="8" t="s">
        <v>5</v>
      </c>
      <c r="F4" s="7" t="s">
        <v>6</v>
      </c>
    </row>
    <row r="5" spans="1:6" ht="18.75">
      <c r="A5" s="9" t="s">
        <v>7</v>
      </c>
      <c r="B5" s="9"/>
      <c r="C5" s="9"/>
      <c r="D5" s="10" t="s">
        <v>401</v>
      </c>
      <c r="E5" s="10" t="s">
        <v>403</v>
      </c>
      <c r="F5" s="11"/>
    </row>
    <row r="6" spans="1:6" ht="18.75">
      <c r="A6" s="12" t="s">
        <v>10</v>
      </c>
      <c r="B6" s="13" t="s">
        <v>11</v>
      </c>
      <c r="C6" s="14" t="s">
        <v>355</v>
      </c>
      <c r="D6" s="64" t="str">
        <f>'май 14'!E6</f>
        <v>28181</v>
      </c>
      <c r="E6" s="15" t="s">
        <v>441</v>
      </c>
      <c r="F6" s="16">
        <f t="shared" ref="F6:F23" si="0">E6-D6</f>
        <v>982</v>
      </c>
    </row>
    <row r="7" spans="1:6" ht="18.75">
      <c r="A7" s="17" t="s">
        <v>15</v>
      </c>
      <c r="B7" s="18"/>
      <c r="C7" s="14" t="s">
        <v>442</v>
      </c>
      <c r="D7" s="64">
        <v>42498</v>
      </c>
      <c r="E7" s="15" t="s">
        <v>443</v>
      </c>
      <c r="F7" s="16">
        <f t="shared" si="0"/>
        <v>471</v>
      </c>
    </row>
    <row r="8" spans="1:6" ht="18.75">
      <c r="A8" s="17" t="s">
        <v>19</v>
      </c>
      <c r="B8" s="18"/>
      <c r="C8" s="14" t="s">
        <v>20</v>
      </c>
      <c r="D8" s="64" t="str">
        <f>'май 14'!E8</f>
        <v>13478</v>
      </c>
      <c r="E8" s="15" t="s">
        <v>21</v>
      </c>
      <c r="F8" s="19" t="s">
        <v>221</v>
      </c>
    </row>
    <row r="9" spans="1:6" ht="18.75">
      <c r="A9" s="17" t="s">
        <v>22</v>
      </c>
      <c r="B9" s="18"/>
      <c r="C9" s="14" t="s">
        <v>298</v>
      </c>
      <c r="D9" s="64" t="str">
        <f>'май 14'!E9</f>
        <v>29602</v>
      </c>
      <c r="E9" s="15" t="s">
        <v>287</v>
      </c>
      <c r="F9" s="19">
        <f t="shared" si="0"/>
        <v>0</v>
      </c>
    </row>
    <row r="10" spans="1:6" ht="18.75">
      <c r="A10" s="17" t="s">
        <v>25</v>
      </c>
      <c r="B10" s="18"/>
      <c r="C10" s="14" t="s">
        <v>26</v>
      </c>
      <c r="D10" s="64" t="str">
        <f>'май 14'!E10</f>
        <v>5770</v>
      </c>
      <c r="E10" s="15" t="s">
        <v>159</v>
      </c>
      <c r="F10" s="19">
        <f t="shared" si="0"/>
        <v>0</v>
      </c>
    </row>
    <row r="11" spans="1:6" ht="18.75">
      <c r="A11" s="20" t="s">
        <v>29</v>
      </c>
      <c r="B11" s="21" t="s">
        <v>30</v>
      </c>
      <c r="C11" s="14" t="s">
        <v>358</v>
      </c>
      <c r="D11" s="64" t="str">
        <f>'май 14'!E11</f>
        <v>018429</v>
      </c>
      <c r="E11" s="15" t="s">
        <v>444</v>
      </c>
      <c r="F11" s="16">
        <f t="shared" si="0"/>
        <v>1566</v>
      </c>
    </row>
    <row r="12" spans="1:6" ht="18.75">
      <c r="A12" s="22" t="s">
        <v>34</v>
      </c>
      <c r="B12" s="23"/>
      <c r="C12" s="14" t="s">
        <v>35</v>
      </c>
      <c r="D12" s="64" t="str">
        <f>'май 14'!E12</f>
        <v>58616</v>
      </c>
      <c r="E12" s="15" t="s">
        <v>421</v>
      </c>
      <c r="F12" s="19">
        <f t="shared" si="0"/>
        <v>0</v>
      </c>
    </row>
    <row r="13" spans="1:6" ht="18.75">
      <c r="A13" s="22" t="s">
        <v>37</v>
      </c>
      <c r="B13" s="21" t="s">
        <v>38</v>
      </c>
      <c r="C13" s="26" t="s">
        <v>162</v>
      </c>
      <c r="D13" s="64" t="str">
        <f>'май 14'!E13</f>
        <v>43065</v>
      </c>
      <c r="E13" s="15" t="s">
        <v>445</v>
      </c>
      <c r="F13" s="16">
        <f t="shared" si="0"/>
        <v>473</v>
      </c>
    </row>
    <row r="14" spans="1:6" ht="19.5" thickBot="1">
      <c r="A14" s="24" t="s">
        <v>42</v>
      </c>
      <c r="B14" s="23"/>
      <c r="C14" s="42" t="s">
        <v>163</v>
      </c>
      <c r="D14" s="64" t="str">
        <f>'май 14'!E14</f>
        <v>19095</v>
      </c>
      <c r="E14" s="15" t="s">
        <v>405</v>
      </c>
      <c r="F14" s="19">
        <f t="shared" si="0"/>
        <v>0</v>
      </c>
    </row>
    <row r="15" spans="1:6" ht="18.75">
      <c r="A15" s="12" t="s">
        <v>45</v>
      </c>
      <c r="B15" s="13" t="s">
        <v>46</v>
      </c>
      <c r="C15" s="26" t="s">
        <v>232</v>
      </c>
      <c r="D15" s="64" t="str">
        <f>'май 14'!E15</f>
        <v>04909</v>
      </c>
      <c r="E15" s="15" t="s">
        <v>446</v>
      </c>
      <c r="F15" s="16">
        <f t="shared" si="0"/>
        <v>339</v>
      </c>
    </row>
    <row r="16" spans="1:6" ht="19.5" thickBot="1">
      <c r="A16" s="17" t="s">
        <v>50</v>
      </c>
      <c r="B16" s="18"/>
      <c r="C16" s="42" t="s">
        <v>234</v>
      </c>
      <c r="D16" s="64" t="str">
        <f>'май 14'!E16</f>
        <v>1</v>
      </c>
      <c r="E16" s="15" t="s">
        <v>10</v>
      </c>
      <c r="F16" s="19">
        <f t="shared" si="0"/>
        <v>0</v>
      </c>
    </row>
    <row r="17" spans="1:7" ht="18.75">
      <c r="A17" s="12" t="s">
        <v>53</v>
      </c>
      <c r="B17" s="13" t="s">
        <v>54</v>
      </c>
      <c r="C17" s="26" t="s">
        <v>229</v>
      </c>
      <c r="D17" s="64" t="str">
        <f>'май 14'!E17</f>
        <v>04721</v>
      </c>
      <c r="E17" s="15" t="s">
        <v>447</v>
      </c>
      <c r="F17" s="16">
        <f t="shared" si="0"/>
        <v>290</v>
      </c>
      <c r="G17" s="67"/>
    </row>
    <row r="18" spans="1:7" ht="19.5" thickBot="1">
      <c r="A18" s="25" t="s">
        <v>58</v>
      </c>
      <c r="B18" s="26"/>
      <c r="C18" s="42" t="s">
        <v>231</v>
      </c>
      <c r="D18" s="64" t="str">
        <f>'май 14'!E18</f>
        <v xml:space="preserve"> 1</v>
      </c>
      <c r="E18" s="15" t="s">
        <v>10</v>
      </c>
      <c r="F18" s="19">
        <f t="shared" si="0"/>
        <v>0</v>
      </c>
    </row>
    <row r="19" spans="1:7" ht="18.75">
      <c r="A19" s="12" t="s">
        <v>60</v>
      </c>
      <c r="B19" s="12" t="s">
        <v>61</v>
      </c>
      <c r="C19" s="25" t="s">
        <v>301</v>
      </c>
      <c r="D19" s="64" t="str">
        <f>'май 14'!E19</f>
        <v>16176</v>
      </c>
      <c r="E19" s="15" t="s">
        <v>448</v>
      </c>
      <c r="F19" s="16">
        <f t="shared" si="0"/>
        <v>982</v>
      </c>
    </row>
    <row r="20" spans="1:7" ht="18.75">
      <c r="A20" s="17"/>
      <c r="B20" s="17"/>
      <c r="C20" s="19" t="s">
        <v>303</v>
      </c>
      <c r="D20" s="64" t="str">
        <f>'май 14'!E20</f>
        <v>1</v>
      </c>
      <c r="E20" s="15" t="s">
        <v>10</v>
      </c>
      <c r="F20" s="19">
        <f t="shared" si="0"/>
        <v>0</v>
      </c>
    </row>
    <row r="21" spans="1:7" ht="18.75">
      <c r="A21" s="17"/>
      <c r="B21" s="17"/>
      <c r="C21" s="19" t="s">
        <v>304</v>
      </c>
      <c r="D21" s="64" t="str">
        <f>'май 14'!E21</f>
        <v>10245</v>
      </c>
      <c r="E21" s="15" t="s">
        <v>449</v>
      </c>
      <c r="F21" s="16">
        <f t="shared" si="0"/>
        <v>667</v>
      </c>
    </row>
    <row r="22" spans="1:7" ht="18.75">
      <c r="A22" s="17"/>
      <c r="B22" s="17"/>
      <c r="C22" s="19" t="s">
        <v>306</v>
      </c>
      <c r="D22" s="64" t="str">
        <f>'май 14'!E22</f>
        <v>2</v>
      </c>
      <c r="E22" s="15" t="s">
        <v>15</v>
      </c>
      <c r="F22" s="19">
        <f t="shared" si="0"/>
        <v>0</v>
      </c>
    </row>
    <row r="23" spans="1:7" ht="19.5" thickBot="1">
      <c r="A23" s="25"/>
      <c r="B23" s="25"/>
      <c r="C23" s="44" t="s">
        <v>307</v>
      </c>
      <c r="D23" s="64" t="str">
        <f>'май 14'!E23</f>
        <v>651</v>
      </c>
      <c r="E23" s="15" t="s">
        <v>263</v>
      </c>
      <c r="F23" s="19">
        <f t="shared" si="0"/>
        <v>0</v>
      </c>
    </row>
    <row r="24" spans="1:7" ht="18.75">
      <c r="A24" s="27"/>
      <c r="B24" s="27"/>
      <c r="C24" s="27"/>
      <c r="D24" s="27"/>
      <c r="E24" s="27"/>
      <c r="F24" s="27"/>
    </row>
    <row r="25" spans="1:7" ht="18.75">
      <c r="A25" s="27"/>
      <c r="B25" s="27"/>
      <c r="C25" s="27"/>
      <c r="D25" s="27"/>
      <c r="E25" s="27" t="s">
        <v>365</v>
      </c>
      <c r="F25" s="27"/>
    </row>
    <row r="26" spans="1:7" ht="18.75">
      <c r="A26" s="27"/>
      <c r="B26" s="27"/>
      <c r="C26" s="27"/>
      <c r="D26" s="27"/>
      <c r="E26" s="27"/>
      <c r="F26" s="27"/>
    </row>
    <row r="27" spans="1:7" ht="18.75">
      <c r="A27" s="28"/>
      <c r="B27" s="2" t="s">
        <v>73</v>
      </c>
      <c r="C27" s="3"/>
      <c r="D27" s="27"/>
      <c r="E27" s="27" t="s">
        <v>171</v>
      </c>
      <c r="F27" s="29"/>
    </row>
  </sheetData>
  <pageMargins left="0.2" right="0.24" top="0.2" bottom="1" header="0.2" footer="0.5"/>
  <pageSetup paperSize="9" orientation="landscape" verticalDpi="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C7" sqref="C7"/>
    </sheetView>
  </sheetViews>
  <sheetFormatPr defaultRowHeight="12.75"/>
  <cols>
    <col min="1" max="1" width="5.140625" customWidth="1"/>
    <col min="2" max="2" width="31.28515625" customWidth="1"/>
    <col min="3" max="3" width="20.42578125" customWidth="1"/>
    <col min="4" max="4" width="17.5703125" customWidth="1"/>
    <col min="5" max="5" width="15.28515625" customWidth="1"/>
    <col min="6" max="6" width="12.28515625" customWidth="1"/>
  </cols>
  <sheetData>
    <row r="1" spans="1:6" ht="18.75">
      <c r="A1" s="1" t="s">
        <v>367</v>
      </c>
      <c r="B1" s="2"/>
      <c r="C1" s="3"/>
      <c r="D1" s="3"/>
      <c r="E1" s="3"/>
      <c r="F1" s="3"/>
    </row>
    <row r="2" spans="1:6" ht="18.75">
      <c r="A2" s="1" t="s">
        <v>1</v>
      </c>
      <c r="B2" s="5" t="s">
        <v>368</v>
      </c>
      <c r="C2" s="30" t="s">
        <v>366</v>
      </c>
      <c r="D2" s="5"/>
      <c r="F2" s="6"/>
    </row>
    <row r="3" spans="1:6" ht="18.75">
      <c r="A3" s="1"/>
      <c r="B3" s="4"/>
      <c r="C3" s="5"/>
      <c r="D3" s="1" t="s">
        <v>425</v>
      </c>
      <c r="E3" s="5"/>
      <c r="F3" s="6"/>
    </row>
    <row r="4" spans="1:6" ht="18.75">
      <c r="A4" s="7" t="s">
        <v>2</v>
      </c>
      <c r="B4" s="7" t="s">
        <v>3</v>
      </c>
      <c r="C4" s="7" t="s">
        <v>4</v>
      </c>
      <c r="D4" s="8" t="s">
        <v>5</v>
      </c>
      <c r="E4" s="8" t="s">
        <v>5</v>
      </c>
      <c r="F4" s="7" t="s">
        <v>6</v>
      </c>
    </row>
    <row r="5" spans="1:6" ht="18.75">
      <c r="A5" s="9" t="s">
        <v>7</v>
      </c>
      <c r="B5" s="9"/>
      <c r="C5" s="9"/>
      <c r="D5" s="10" t="s">
        <v>403</v>
      </c>
      <c r="E5" s="10" t="s">
        <v>424</v>
      </c>
      <c r="F5" s="11"/>
    </row>
    <row r="6" spans="1:6" ht="18.75">
      <c r="A6" s="12" t="s">
        <v>10</v>
      </c>
      <c r="B6" s="13" t="s">
        <v>11</v>
      </c>
      <c r="C6" s="14" t="s">
        <v>355</v>
      </c>
      <c r="D6" s="64" t="str">
        <f>'июнь 14'!E6</f>
        <v>29163</v>
      </c>
      <c r="E6" s="15" t="s">
        <v>456</v>
      </c>
      <c r="F6" s="16">
        <f t="shared" ref="F6:F23" si="0">E6-D6</f>
        <v>1065</v>
      </c>
    </row>
    <row r="7" spans="1:6" ht="18.75">
      <c r="A7" s="17" t="s">
        <v>15</v>
      </c>
      <c r="B7" s="18"/>
      <c r="C7" s="14" t="s">
        <v>442</v>
      </c>
      <c r="D7" s="64" t="str">
        <f>'июнь 14'!E7</f>
        <v>42969</v>
      </c>
      <c r="E7" s="15" t="s">
        <v>457</v>
      </c>
      <c r="F7" s="16">
        <f t="shared" si="0"/>
        <v>760</v>
      </c>
    </row>
    <row r="8" spans="1:6" ht="18.75">
      <c r="A8" s="17" t="s">
        <v>19</v>
      </c>
      <c r="B8" s="18"/>
      <c r="C8" s="14" t="s">
        <v>20</v>
      </c>
      <c r="D8" s="64" t="str">
        <f>'июнь 14'!E8</f>
        <v>13478</v>
      </c>
      <c r="E8" s="15" t="s">
        <v>21</v>
      </c>
      <c r="F8" s="19" t="s">
        <v>221</v>
      </c>
    </row>
    <row r="9" spans="1:6" ht="18.75">
      <c r="A9" s="17" t="s">
        <v>22</v>
      </c>
      <c r="B9" s="18"/>
      <c r="C9" s="14" t="s">
        <v>298</v>
      </c>
      <c r="D9" s="64" t="str">
        <f>'июнь 14'!E9</f>
        <v>29602</v>
      </c>
      <c r="E9" s="15" t="s">
        <v>287</v>
      </c>
      <c r="F9" s="19">
        <f t="shared" si="0"/>
        <v>0</v>
      </c>
    </row>
    <row r="10" spans="1:6" ht="18.75">
      <c r="A10" s="17" t="s">
        <v>25</v>
      </c>
      <c r="B10" s="18"/>
      <c r="C10" s="14" t="s">
        <v>26</v>
      </c>
      <c r="D10" s="64" t="str">
        <f>'июнь 14'!E10</f>
        <v>5770</v>
      </c>
      <c r="E10" s="15" t="s">
        <v>159</v>
      </c>
      <c r="F10" s="19">
        <f t="shared" si="0"/>
        <v>0</v>
      </c>
    </row>
    <row r="11" spans="1:6" ht="18.75">
      <c r="A11" s="20" t="s">
        <v>29</v>
      </c>
      <c r="B11" s="21" t="s">
        <v>30</v>
      </c>
      <c r="C11" s="14" t="s">
        <v>358</v>
      </c>
      <c r="D11" s="64" t="str">
        <f>'июнь 14'!E11</f>
        <v>019995</v>
      </c>
      <c r="E11" s="15" t="s">
        <v>455</v>
      </c>
      <c r="F11" s="16">
        <f t="shared" si="0"/>
        <v>1859</v>
      </c>
    </row>
    <row r="12" spans="1:6" ht="18.75">
      <c r="A12" s="22" t="s">
        <v>34</v>
      </c>
      <c r="B12" s="23"/>
      <c r="C12" s="14" t="s">
        <v>35</v>
      </c>
      <c r="D12" s="64" t="str">
        <f>'июнь 14'!E12</f>
        <v>58616</v>
      </c>
      <c r="E12" s="15" t="s">
        <v>421</v>
      </c>
      <c r="F12" s="19">
        <f t="shared" si="0"/>
        <v>0</v>
      </c>
    </row>
    <row r="13" spans="1:6" ht="18.75">
      <c r="A13" s="22" t="s">
        <v>37</v>
      </c>
      <c r="B13" s="21" t="s">
        <v>38</v>
      </c>
      <c r="C13" s="26" t="s">
        <v>162</v>
      </c>
      <c r="D13" s="64" t="str">
        <f>'июнь 14'!E13</f>
        <v>43538</v>
      </c>
      <c r="E13" s="15" t="s">
        <v>458</v>
      </c>
      <c r="F13" s="16">
        <f t="shared" si="0"/>
        <v>631</v>
      </c>
    </row>
    <row r="14" spans="1:6" ht="19.5" thickBot="1">
      <c r="A14" s="24" t="s">
        <v>42</v>
      </c>
      <c r="B14" s="23"/>
      <c r="C14" s="42" t="s">
        <v>163</v>
      </c>
      <c r="D14" s="64" t="str">
        <f>'июнь 14'!E14</f>
        <v>19095</v>
      </c>
      <c r="E14" s="15" t="s">
        <v>405</v>
      </c>
      <c r="F14" s="19">
        <f t="shared" si="0"/>
        <v>0</v>
      </c>
    </row>
    <row r="15" spans="1:6" ht="18.75">
      <c r="A15" s="12" t="s">
        <v>45</v>
      </c>
      <c r="B15" s="13" t="s">
        <v>46</v>
      </c>
      <c r="C15" s="26" t="s">
        <v>232</v>
      </c>
      <c r="D15" s="64" t="str">
        <f>'июнь 14'!E15</f>
        <v>05248</v>
      </c>
      <c r="E15" s="15" t="s">
        <v>453</v>
      </c>
      <c r="F15" s="16">
        <f t="shared" si="0"/>
        <v>362</v>
      </c>
    </row>
    <row r="16" spans="1:6" ht="19.5" thickBot="1">
      <c r="A16" s="17" t="s">
        <v>50</v>
      </c>
      <c r="B16" s="18"/>
      <c r="C16" s="42" t="s">
        <v>234</v>
      </c>
      <c r="D16" s="64" t="str">
        <f>'июнь 14'!E16</f>
        <v>1</v>
      </c>
      <c r="E16" s="15" t="s">
        <v>10</v>
      </c>
      <c r="F16" s="19">
        <f t="shared" si="0"/>
        <v>0</v>
      </c>
    </row>
    <row r="17" spans="1:7" ht="18.75">
      <c r="A17" s="12" t="s">
        <v>53</v>
      </c>
      <c r="B17" s="13" t="s">
        <v>54</v>
      </c>
      <c r="C17" s="26" t="s">
        <v>450</v>
      </c>
      <c r="D17" s="64" t="str">
        <f>'июнь 14'!E17</f>
        <v>05011</v>
      </c>
      <c r="E17" s="15" t="s">
        <v>454</v>
      </c>
      <c r="F17" s="16">
        <f t="shared" si="0"/>
        <v>341</v>
      </c>
      <c r="G17" s="67"/>
    </row>
    <row r="18" spans="1:7" ht="19.5" thickBot="1">
      <c r="A18" s="25" t="s">
        <v>58</v>
      </c>
      <c r="B18" s="26"/>
      <c r="C18" s="42" t="s">
        <v>231</v>
      </c>
      <c r="D18" s="64" t="str">
        <f>'июнь 14'!E18</f>
        <v>1</v>
      </c>
      <c r="E18" s="15" t="s">
        <v>10</v>
      </c>
      <c r="F18" s="19">
        <f t="shared" si="0"/>
        <v>0</v>
      </c>
    </row>
    <row r="19" spans="1:7" ht="18.75">
      <c r="A19" s="12" t="s">
        <v>60</v>
      </c>
      <c r="B19" s="12" t="s">
        <v>61</v>
      </c>
      <c r="C19" s="25" t="s">
        <v>301</v>
      </c>
      <c r="D19" s="64" t="str">
        <f>'июнь 14'!E19</f>
        <v>17158</v>
      </c>
      <c r="E19" s="15" t="s">
        <v>451</v>
      </c>
      <c r="F19" s="16">
        <f t="shared" si="0"/>
        <v>1226</v>
      </c>
    </row>
    <row r="20" spans="1:7" ht="18.75">
      <c r="A20" s="17"/>
      <c r="B20" s="17"/>
      <c r="C20" s="19" t="s">
        <v>303</v>
      </c>
      <c r="D20" s="64" t="str">
        <f>'июнь 14'!E20</f>
        <v>1</v>
      </c>
      <c r="E20" s="15" t="s">
        <v>10</v>
      </c>
      <c r="F20" s="19">
        <f t="shared" si="0"/>
        <v>0</v>
      </c>
    </row>
    <row r="21" spans="1:7" ht="18.75">
      <c r="A21" s="17"/>
      <c r="B21" s="17"/>
      <c r="C21" s="19" t="s">
        <v>304</v>
      </c>
      <c r="D21" s="64" t="str">
        <f>'июнь 14'!E21</f>
        <v>10912</v>
      </c>
      <c r="E21" s="15" t="s">
        <v>452</v>
      </c>
      <c r="F21" s="16">
        <f t="shared" si="0"/>
        <v>602</v>
      </c>
    </row>
    <row r="22" spans="1:7" ht="18.75">
      <c r="A22" s="17"/>
      <c r="B22" s="17"/>
      <c r="C22" s="19" t="s">
        <v>306</v>
      </c>
      <c r="D22" s="64" t="str">
        <f>'июнь 14'!E22</f>
        <v>2</v>
      </c>
      <c r="E22" s="15" t="s">
        <v>15</v>
      </c>
      <c r="F22" s="19">
        <f t="shared" si="0"/>
        <v>0</v>
      </c>
    </row>
    <row r="23" spans="1:7" ht="19.5" thickBot="1">
      <c r="A23" s="25"/>
      <c r="B23" s="25"/>
      <c r="C23" s="44" t="s">
        <v>307</v>
      </c>
      <c r="D23" s="64" t="str">
        <f>'июнь 14'!E23</f>
        <v>651</v>
      </c>
      <c r="E23" s="15" t="s">
        <v>263</v>
      </c>
      <c r="F23" s="19">
        <f t="shared" si="0"/>
        <v>0</v>
      </c>
    </row>
    <row r="24" spans="1:7" ht="18.75">
      <c r="A24" s="27"/>
      <c r="B24" s="27"/>
      <c r="C24" s="27"/>
      <c r="D24" s="27"/>
      <c r="E24" s="27"/>
      <c r="F24" s="27"/>
    </row>
    <row r="25" spans="1:7" ht="18.75">
      <c r="A25" s="27"/>
      <c r="B25" s="27"/>
      <c r="C25" s="27"/>
      <c r="D25" s="27"/>
      <c r="E25" s="27" t="s">
        <v>365</v>
      </c>
      <c r="F25" s="27"/>
    </row>
    <row r="26" spans="1:7" ht="18.75">
      <c r="A26" s="27"/>
      <c r="B26" s="27"/>
      <c r="C26" s="27"/>
      <c r="D26" s="27"/>
      <c r="E26" s="27"/>
      <c r="F26" s="27"/>
    </row>
    <row r="27" spans="1:7" ht="18.75">
      <c r="A27" s="28"/>
      <c r="B27" s="2" t="s">
        <v>459</v>
      </c>
      <c r="C27" s="3"/>
      <c r="D27" s="27"/>
      <c r="E27" s="27" t="s">
        <v>460</v>
      </c>
      <c r="F27" s="29"/>
    </row>
  </sheetData>
  <pageMargins left="0.2" right="0.24" top="0.2" bottom="1" header="0.2" footer="0.5"/>
  <pageSetup paperSize="9" orientation="landscape" verticalDpi="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C7" sqref="C7"/>
    </sheetView>
  </sheetViews>
  <sheetFormatPr defaultRowHeight="12.75"/>
  <cols>
    <col min="1" max="1" width="5.140625" customWidth="1"/>
    <col min="2" max="2" width="31.28515625" customWidth="1"/>
    <col min="3" max="3" width="20.42578125" customWidth="1"/>
    <col min="4" max="4" width="17.5703125" customWidth="1"/>
    <col min="5" max="5" width="15.28515625" customWidth="1"/>
    <col min="6" max="6" width="12.28515625" customWidth="1"/>
  </cols>
  <sheetData>
    <row r="1" spans="1:6" ht="18.75">
      <c r="A1" s="1" t="s">
        <v>367</v>
      </c>
      <c r="B1" s="2"/>
      <c r="C1" s="3"/>
      <c r="D1" s="3"/>
      <c r="E1" s="3"/>
      <c r="F1" s="3"/>
    </row>
    <row r="2" spans="1:6" ht="18.75">
      <c r="A2" s="1" t="s">
        <v>1</v>
      </c>
      <c r="B2" s="5" t="s">
        <v>368</v>
      </c>
      <c r="C2" s="30" t="s">
        <v>366</v>
      </c>
      <c r="D2" s="5"/>
      <c r="F2" s="6"/>
    </row>
    <row r="3" spans="1:6" ht="18.75">
      <c r="A3" s="1"/>
      <c r="B3" s="4"/>
      <c r="C3" s="5"/>
      <c r="D3" s="1" t="s">
        <v>426</v>
      </c>
      <c r="E3" s="5"/>
      <c r="F3" s="6"/>
    </row>
    <row r="4" spans="1:6" ht="18.75">
      <c r="A4" s="7" t="s">
        <v>2</v>
      </c>
      <c r="B4" s="7" t="s">
        <v>3</v>
      </c>
      <c r="C4" s="7" t="s">
        <v>4</v>
      </c>
      <c r="D4" s="8" t="s">
        <v>5</v>
      </c>
      <c r="E4" s="8" t="s">
        <v>5</v>
      </c>
      <c r="F4" s="7" t="s">
        <v>6</v>
      </c>
    </row>
    <row r="5" spans="1:6" ht="18.75">
      <c r="A5" s="9" t="s">
        <v>7</v>
      </c>
      <c r="B5" s="9"/>
      <c r="C5" s="9"/>
      <c r="D5" s="10" t="s">
        <v>424</v>
      </c>
      <c r="E5" s="10" t="s">
        <v>428</v>
      </c>
      <c r="F5" s="11"/>
    </row>
    <row r="6" spans="1:6" ht="18.75">
      <c r="A6" s="12" t="s">
        <v>10</v>
      </c>
      <c r="B6" s="13" t="s">
        <v>11</v>
      </c>
      <c r="C6" s="14" t="s">
        <v>355</v>
      </c>
      <c r="D6" s="64" t="str">
        <f>'июль 14'!E6</f>
        <v>30228</v>
      </c>
      <c r="E6" s="15" t="s">
        <v>462</v>
      </c>
      <c r="F6" s="16">
        <f t="shared" ref="F6:F23" si="0">E6-D6</f>
        <v>957</v>
      </c>
    </row>
    <row r="7" spans="1:6" ht="18.75">
      <c r="A7" s="17" t="s">
        <v>15</v>
      </c>
      <c r="B7" s="18"/>
      <c r="C7" s="14" t="s">
        <v>477</v>
      </c>
      <c r="D7" s="64" t="str">
        <f>'июль 14'!E7</f>
        <v>43729</v>
      </c>
      <c r="E7" s="15" t="s">
        <v>461</v>
      </c>
      <c r="F7" s="16">
        <f t="shared" si="0"/>
        <v>806</v>
      </c>
    </row>
    <row r="8" spans="1:6" ht="18.75">
      <c r="A8" s="17" t="s">
        <v>19</v>
      </c>
      <c r="B8" s="18"/>
      <c r="C8" s="14" t="s">
        <v>20</v>
      </c>
      <c r="D8" s="64" t="str">
        <f>'июль 14'!E8</f>
        <v>13478</v>
      </c>
      <c r="E8" s="15" t="s">
        <v>10</v>
      </c>
      <c r="F8" s="19" t="s">
        <v>221</v>
      </c>
    </row>
    <row r="9" spans="1:6" ht="18.75">
      <c r="A9" s="17" t="s">
        <v>22</v>
      </c>
      <c r="B9" s="18"/>
      <c r="C9" s="14" t="s">
        <v>298</v>
      </c>
      <c r="D9" s="64" t="str">
        <f>'июль 14'!E9</f>
        <v>29602</v>
      </c>
      <c r="E9" s="15" t="s">
        <v>287</v>
      </c>
      <c r="F9" s="19">
        <f t="shared" si="0"/>
        <v>0</v>
      </c>
    </row>
    <row r="10" spans="1:6" ht="18.75">
      <c r="A10" s="17" t="s">
        <v>25</v>
      </c>
      <c r="B10" s="18"/>
      <c r="C10" s="14" t="s">
        <v>26</v>
      </c>
      <c r="D10" s="64" t="str">
        <f>'июль 14'!E10</f>
        <v>5770</v>
      </c>
      <c r="E10" s="15" t="s">
        <v>159</v>
      </c>
      <c r="F10" s="19">
        <f t="shared" si="0"/>
        <v>0</v>
      </c>
    </row>
    <row r="11" spans="1:6" ht="18.75">
      <c r="A11" s="20" t="s">
        <v>29</v>
      </c>
      <c r="B11" s="21" t="s">
        <v>30</v>
      </c>
      <c r="C11" s="14" t="s">
        <v>358</v>
      </c>
      <c r="D11" s="64" t="str">
        <f>'июль 14'!E11</f>
        <v>021854</v>
      </c>
      <c r="E11" s="15" t="s">
        <v>469</v>
      </c>
      <c r="F11" s="16">
        <f t="shared" si="0"/>
        <v>1679</v>
      </c>
    </row>
    <row r="12" spans="1:6" ht="18.75">
      <c r="A12" s="22" t="s">
        <v>34</v>
      </c>
      <c r="B12" s="23"/>
      <c r="C12" s="14" t="s">
        <v>35</v>
      </c>
      <c r="D12" s="64" t="str">
        <f>'июль 14'!E12</f>
        <v>58616</v>
      </c>
      <c r="E12" s="15" t="s">
        <v>421</v>
      </c>
      <c r="F12" s="19">
        <f t="shared" si="0"/>
        <v>0</v>
      </c>
    </row>
    <row r="13" spans="1:6" ht="18.75">
      <c r="A13" s="22" t="s">
        <v>37</v>
      </c>
      <c r="B13" s="21" t="s">
        <v>38</v>
      </c>
      <c r="C13" s="26" t="s">
        <v>162</v>
      </c>
      <c r="D13" s="64" t="str">
        <f>'июль 14'!E13</f>
        <v>44169</v>
      </c>
      <c r="E13" s="15" t="s">
        <v>463</v>
      </c>
      <c r="F13" s="16">
        <f t="shared" si="0"/>
        <v>585</v>
      </c>
    </row>
    <row r="14" spans="1:6" ht="19.5" thickBot="1">
      <c r="A14" s="24" t="s">
        <v>42</v>
      </c>
      <c r="B14" s="23"/>
      <c r="C14" s="42" t="s">
        <v>163</v>
      </c>
      <c r="D14" s="64" t="str">
        <f>'июль 14'!E14</f>
        <v>19095</v>
      </c>
      <c r="E14" s="15" t="s">
        <v>405</v>
      </c>
      <c r="F14" s="19">
        <f t="shared" si="0"/>
        <v>0</v>
      </c>
    </row>
    <row r="15" spans="1:6" ht="18.75">
      <c r="A15" s="12" t="s">
        <v>45</v>
      </c>
      <c r="B15" s="13" t="s">
        <v>46</v>
      </c>
      <c r="C15" s="26" t="s">
        <v>232</v>
      </c>
      <c r="D15" s="64" t="str">
        <f>'июль 14'!E15</f>
        <v>05610</v>
      </c>
      <c r="E15" s="15" t="s">
        <v>464</v>
      </c>
      <c r="F15" s="16">
        <f t="shared" si="0"/>
        <v>294</v>
      </c>
    </row>
    <row r="16" spans="1:6" ht="19.5" thickBot="1">
      <c r="A16" s="17" t="s">
        <v>50</v>
      </c>
      <c r="B16" s="18"/>
      <c r="C16" s="42" t="s">
        <v>234</v>
      </c>
      <c r="D16" s="64" t="str">
        <f>'июль 14'!E16</f>
        <v>1</v>
      </c>
      <c r="E16" s="15" t="s">
        <v>10</v>
      </c>
      <c r="F16" s="19">
        <f t="shared" si="0"/>
        <v>0</v>
      </c>
    </row>
    <row r="17" spans="1:7" ht="18.75">
      <c r="A17" s="12" t="s">
        <v>53</v>
      </c>
      <c r="B17" s="13" t="s">
        <v>54</v>
      </c>
      <c r="C17" s="26" t="s">
        <v>229</v>
      </c>
      <c r="D17" s="64" t="str">
        <f>'июль 14'!E17</f>
        <v>05352</v>
      </c>
      <c r="E17" s="15" t="s">
        <v>465</v>
      </c>
      <c r="F17" s="16">
        <f t="shared" si="0"/>
        <v>339</v>
      </c>
      <c r="G17" s="67"/>
    </row>
    <row r="18" spans="1:7" ht="19.5" thickBot="1">
      <c r="A18" s="25" t="s">
        <v>58</v>
      </c>
      <c r="B18" s="26"/>
      <c r="C18" s="42" t="s">
        <v>231</v>
      </c>
      <c r="D18" s="64" t="str">
        <f>'июль 14'!E18</f>
        <v>1</v>
      </c>
      <c r="E18" s="15" t="s">
        <v>10</v>
      </c>
      <c r="F18" s="19">
        <f t="shared" si="0"/>
        <v>0</v>
      </c>
    </row>
    <row r="19" spans="1:7" ht="18.75">
      <c r="A19" s="12" t="s">
        <v>60</v>
      </c>
      <c r="B19" s="12" t="s">
        <v>61</v>
      </c>
      <c r="C19" s="25" t="s">
        <v>301</v>
      </c>
      <c r="D19" s="64" t="str">
        <f>'июль 14'!E19</f>
        <v>18384</v>
      </c>
      <c r="E19" s="15" t="s">
        <v>466</v>
      </c>
      <c r="F19" s="16">
        <f t="shared" si="0"/>
        <v>945</v>
      </c>
    </row>
    <row r="20" spans="1:7" ht="18.75">
      <c r="A20" s="17"/>
      <c r="B20" s="17"/>
      <c r="C20" s="19" t="s">
        <v>303</v>
      </c>
      <c r="D20" s="64" t="str">
        <f>'июль 14'!E20</f>
        <v>1</v>
      </c>
      <c r="E20" s="15" t="s">
        <v>10</v>
      </c>
      <c r="F20" s="19">
        <f t="shared" si="0"/>
        <v>0</v>
      </c>
    </row>
    <row r="21" spans="1:7" ht="18.75">
      <c r="A21" s="17"/>
      <c r="B21" s="17"/>
      <c r="C21" s="19" t="s">
        <v>304</v>
      </c>
      <c r="D21" s="64" t="str">
        <f>'июль 14'!E21</f>
        <v>11514</v>
      </c>
      <c r="E21" s="15" t="s">
        <v>467</v>
      </c>
      <c r="F21" s="16">
        <f t="shared" si="0"/>
        <v>580</v>
      </c>
    </row>
    <row r="22" spans="1:7" ht="18.75">
      <c r="A22" s="17"/>
      <c r="B22" s="17"/>
      <c r="C22" s="19" t="s">
        <v>306</v>
      </c>
      <c r="D22" s="64" t="str">
        <f>'июль 14'!E22</f>
        <v>2</v>
      </c>
      <c r="E22" s="15" t="s">
        <v>15</v>
      </c>
      <c r="F22" s="19">
        <f t="shared" si="0"/>
        <v>0</v>
      </c>
    </row>
    <row r="23" spans="1:7" ht="19.5" thickBot="1">
      <c r="A23" s="25"/>
      <c r="B23" s="25"/>
      <c r="C23" s="44" t="s">
        <v>307</v>
      </c>
      <c r="D23" s="64" t="str">
        <f>'июль 14'!E23</f>
        <v>651</v>
      </c>
      <c r="E23" s="15" t="s">
        <v>263</v>
      </c>
      <c r="F23" s="19">
        <f t="shared" si="0"/>
        <v>0</v>
      </c>
    </row>
    <row r="24" spans="1:7" ht="18.75">
      <c r="A24" s="27"/>
      <c r="B24" s="27"/>
      <c r="C24" s="27"/>
      <c r="D24" s="27"/>
      <c r="E24" s="27"/>
      <c r="F24" s="27"/>
    </row>
    <row r="25" spans="1:7" ht="18.75">
      <c r="A25" s="27"/>
      <c r="B25" s="27"/>
      <c r="C25" s="27"/>
      <c r="D25" s="27"/>
      <c r="E25" s="27" t="s">
        <v>365</v>
      </c>
      <c r="F25" s="27"/>
    </row>
    <row r="26" spans="1:7" ht="18.75">
      <c r="A26" s="27"/>
      <c r="B26" s="27"/>
      <c r="C26" s="27"/>
      <c r="D26" s="27"/>
      <c r="E26" s="27"/>
      <c r="F26" s="27"/>
    </row>
    <row r="27" spans="1:7" ht="18.75">
      <c r="A27" s="28"/>
      <c r="B27" s="2" t="s">
        <v>410</v>
      </c>
      <c r="C27" s="3"/>
      <c r="D27" s="27" t="s">
        <v>468</v>
      </c>
      <c r="E27" s="27" t="s">
        <v>149</v>
      </c>
      <c r="F27" s="29"/>
    </row>
  </sheetData>
  <pageMargins left="0.2" right="0.24" top="0.2" bottom="1" header="0.2" footer="0.5"/>
  <pageSetup paperSize="9" orientation="landscape" verticalDpi="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C10" sqref="C10"/>
    </sheetView>
  </sheetViews>
  <sheetFormatPr defaultRowHeight="12.75"/>
  <cols>
    <col min="1" max="1" width="5.140625" customWidth="1"/>
    <col min="2" max="2" width="31.28515625" customWidth="1"/>
    <col min="3" max="3" width="20.42578125" customWidth="1"/>
    <col min="4" max="4" width="17.5703125" customWidth="1"/>
    <col min="5" max="5" width="15.28515625" customWidth="1"/>
    <col min="6" max="6" width="12.28515625" customWidth="1"/>
  </cols>
  <sheetData>
    <row r="1" spans="1:6" ht="18.75">
      <c r="A1" s="1" t="s">
        <v>367</v>
      </c>
      <c r="B1" s="2"/>
      <c r="C1" s="3"/>
      <c r="D1" s="3"/>
      <c r="E1" s="3"/>
      <c r="F1" s="3"/>
    </row>
    <row r="2" spans="1:6" ht="18.75">
      <c r="A2" s="1" t="s">
        <v>1</v>
      </c>
      <c r="B2" s="5" t="s">
        <v>368</v>
      </c>
      <c r="C2" s="30" t="s">
        <v>366</v>
      </c>
      <c r="D2" s="5"/>
      <c r="F2" s="6"/>
    </row>
    <row r="3" spans="1:6" ht="18.75">
      <c r="A3" s="1"/>
      <c r="B3" s="4"/>
      <c r="C3" s="5"/>
      <c r="D3" s="1" t="s">
        <v>427</v>
      </c>
      <c r="E3" s="5"/>
      <c r="F3" s="6"/>
    </row>
    <row r="4" spans="1:6" ht="18.75">
      <c r="A4" s="7" t="s">
        <v>2</v>
      </c>
      <c r="B4" s="7" t="s">
        <v>3</v>
      </c>
      <c r="C4" s="7" t="s">
        <v>4</v>
      </c>
      <c r="D4" s="8" t="s">
        <v>5</v>
      </c>
      <c r="E4" s="8" t="s">
        <v>5</v>
      </c>
      <c r="F4" s="7" t="s">
        <v>6</v>
      </c>
    </row>
    <row r="5" spans="1:6" ht="18.75">
      <c r="A5" s="9" t="s">
        <v>7</v>
      </c>
      <c r="B5" s="9"/>
      <c r="C5" s="9"/>
      <c r="D5" s="10" t="s">
        <v>428</v>
      </c>
      <c r="E5" s="10" t="s">
        <v>430</v>
      </c>
      <c r="F5" s="11"/>
    </row>
    <row r="6" spans="1:6" ht="18.75">
      <c r="A6" s="12" t="s">
        <v>10</v>
      </c>
      <c r="B6" s="13" t="s">
        <v>11</v>
      </c>
      <c r="C6" s="14" t="s">
        <v>355</v>
      </c>
      <c r="D6" s="64" t="str">
        <f>'август 14'!E6</f>
        <v xml:space="preserve">31185 </v>
      </c>
      <c r="E6" s="15" t="s">
        <v>470</v>
      </c>
      <c r="F6" s="16">
        <f t="shared" ref="F6:F23" si="0">E6-D6</f>
        <v>1055</v>
      </c>
    </row>
    <row r="7" spans="1:6" ht="18.75">
      <c r="A7" s="17" t="s">
        <v>15</v>
      </c>
      <c r="B7" s="18"/>
      <c r="C7" s="14" t="s">
        <v>477</v>
      </c>
      <c r="D7" s="64" t="str">
        <f>'август 14'!E7</f>
        <v>44535</v>
      </c>
      <c r="E7" s="15" t="s">
        <v>471</v>
      </c>
      <c r="F7" s="16">
        <f t="shared" si="0"/>
        <v>933</v>
      </c>
    </row>
    <row r="8" spans="1:6" ht="18.75">
      <c r="A8" s="17" t="s">
        <v>19</v>
      </c>
      <c r="B8" s="18"/>
      <c r="C8" s="14" t="s">
        <v>20</v>
      </c>
      <c r="D8" s="64" t="str">
        <f>'август 14'!E8</f>
        <v>1</v>
      </c>
      <c r="E8" s="15" t="s">
        <v>10</v>
      </c>
      <c r="F8" s="19" t="s">
        <v>221</v>
      </c>
    </row>
    <row r="9" spans="1:6" ht="18.75">
      <c r="A9" s="17" t="s">
        <v>22</v>
      </c>
      <c r="B9" s="18"/>
      <c r="C9" s="14" t="s">
        <v>298</v>
      </c>
      <c r="D9" s="64" t="str">
        <f>'август 14'!E9</f>
        <v>29602</v>
      </c>
      <c r="E9" s="15" t="s">
        <v>287</v>
      </c>
      <c r="F9" s="19">
        <f t="shared" si="0"/>
        <v>0</v>
      </c>
    </row>
    <row r="10" spans="1:6" ht="18.75">
      <c r="A10" s="17" t="s">
        <v>25</v>
      </c>
      <c r="B10" s="18"/>
      <c r="C10" s="14" t="s">
        <v>26</v>
      </c>
      <c r="D10" s="64" t="str">
        <f>'август 14'!E10</f>
        <v>5770</v>
      </c>
      <c r="E10" s="15" t="s">
        <v>159</v>
      </c>
      <c r="F10" s="19">
        <f t="shared" si="0"/>
        <v>0</v>
      </c>
    </row>
    <row r="11" spans="1:6" ht="18.75">
      <c r="A11" s="20" t="s">
        <v>29</v>
      </c>
      <c r="B11" s="21" t="s">
        <v>30</v>
      </c>
      <c r="C11" s="14" t="s">
        <v>358</v>
      </c>
      <c r="D11" s="64" t="str">
        <f>'август 14'!E11</f>
        <v>23533</v>
      </c>
      <c r="E11" s="15" t="s">
        <v>472</v>
      </c>
      <c r="F11" s="16">
        <f t="shared" si="0"/>
        <v>1899</v>
      </c>
    </row>
    <row r="12" spans="1:6" ht="18.75">
      <c r="A12" s="22" t="s">
        <v>34</v>
      </c>
      <c r="B12" s="23"/>
      <c r="C12" s="14" t="s">
        <v>35</v>
      </c>
      <c r="D12" s="64" t="str">
        <f>'август 14'!E12</f>
        <v>58616</v>
      </c>
      <c r="E12" s="15" t="s">
        <v>421</v>
      </c>
      <c r="F12" s="19">
        <f t="shared" si="0"/>
        <v>0</v>
      </c>
    </row>
    <row r="13" spans="1:6" ht="18.75">
      <c r="A13" s="22" t="s">
        <v>37</v>
      </c>
      <c r="B13" s="21" t="s">
        <v>38</v>
      </c>
      <c r="C13" s="26" t="s">
        <v>162</v>
      </c>
      <c r="D13" s="64" t="str">
        <f>'август 14'!E13</f>
        <v>44754</v>
      </c>
      <c r="E13" s="15" t="s">
        <v>473</v>
      </c>
      <c r="F13" s="16">
        <f t="shared" si="0"/>
        <v>657</v>
      </c>
    </row>
    <row r="14" spans="1:6" ht="19.5" thickBot="1">
      <c r="A14" s="24" t="s">
        <v>42</v>
      </c>
      <c r="B14" s="23"/>
      <c r="C14" s="42" t="s">
        <v>163</v>
      </c>
      <c r="D14" s="64" t="str">
        <f>'август 14'!E14</f>
        <v>19095</v>
      </c>
      <c r="E14" s="15" t="s">
        <v>405</v>
      </c>
      <c r="F14" s="19">
        <f t="shared" si="0"/>
        <v>0</v>
      </c>
    </row>
    <row r="15" spans="1:6" ht="18.75">
      <c r="A15" s="12" t="s">
        <v>45</v>
      </c>
      <c r="B15" s="13" t="s">
        <v>46</v>
      </c>
      <c r="C15" s="26" t="s">
        <v>232</v>
      </c>
      <c r="D15" s="64" t="str">
        <f>'август 14'!E15</f>
        <v>05904</v>
      </c>
      <c r="E15" s="15" t="s">
        <v>474</v>
      </c>
      <c r="F15" s="16">
        <f t="shared" si="0"/>
        <v>316</v>
      </c>
    </row>
    <row r="16" spans="1:6" ht="19.5" thickBot="1">
      <c r="A16" s="17" t="s">
        <v>50</v>
      </c>
      <c r="B16" s="18"/>
      <c r="C16" s="42" t="s">
        <v>234</v>
      </c>
      <c r="D16" s="64" t="str">
        <f>'август 14'!E16</f>
        <v>1</v>
      </c>
      <c r="E16" s="15" t="s">
        <v>10</v>
      </c>
      <c r="F16" s="19">
        <f t="shared" si="0"/>
        <v>0</v>
      </c>
    </row>
    <row r="17" spans="1:7" ht="18.75">
      <c r="A17" s="12" t="s">
        <v>53</v>
      </c>
      <c r="B17" s="13" t="s">
        <v>54</v>
      </c>
      <c r="C17" s="26" t="s">
        <v>229</v>
      </c>
      <c r="D17" s="64" t="str">
        <f>'август 14'!E17</f>
        <v>05691</v>
      </c>
      <c r="E17" s="15" t="s">
        <v>475</v>
      </c>
      <c r="F17" s="16">
        <f t="shared" si="0"/>
        <v>365</v>
      </c>
      <c r="G17" s="67"/>
    </row>
    <row r="18" spans="1:7" ht="19.5" thickBot="1">
      <c r="A18" s="25" t="s">
        <v>58</v>
      </c>
      <c r="B18" s="26"/>
      <c r="C18" s="42" t="s">
        <v>231</v>
      </c>
      <c r="D18" s="64" t="str">
        <f>'август 14'!E18</f>
        <v>1</v>
      </c>
      <c r="E18" s="15" t="s">
        <v>10</v>
      </c>
      <c r="F18" s="19">
        <f t="shared" si="0"/>
        <v>0</v>
      </c>
    </row>
    <row r="19" spans="1:7" ht="18.75">
      <c r="A19" s="12" t="s">
        <v>60</v>
      </c>
      <c r="B19" s="12" t="s">
        <v>61</v>
      </c>
      <c r="C19" s="25" t="s">
        <v>301</v>
      </c>
      <c r="D19" s="64" t="str">
        <f>'август 14'!E19</f>
        <v>19329</v>
      </c>
      <c r="E19" s="15" t="s">
        <v>476</v>
      </c>
      <c r="F19" s="16">
        <f t="shared" si="0"/>
        <v>1133</v>
      </c>
    </row>
    <row r="20" spans="1:7" ht="18.75">
      <c r="A20" s="17"/>
      <c r="B20" s="17"/>
      <c r="C20" s="19" t="s">
        <v>303</v>
      </c>
      <c r="D20" s="64" t="str">
        <f>'август 14'!E20</f>
        <v>1</v>
      </c>
      <c r="E20" s="15" t="s">
        <v>10</v>
      </c>
      <c r="F20" s="19">
        <f t="shared" si="0"/>
        <v>0</v>
      </c>
    </row>
    <row r="21" spans="1:7" ht="18.75">
      <c r="A21" s="17"/>
      <c r="B21" s="17"/>
      <c r="C21" s="19" t="s">
        <v>304</v>
      </c>
      <c r="D21" s="64" t="str">
        <f>'август 14'!E21</f>
        <v xml:space="preserve"> 12094</v>
      </c>
      <c r="E21" s="15"/>
      <c r="F21" s="16">
        <f t="shared" si="0"/>
        <v>-12094</v>
      </c>
    </row>
    <row r="22" spans="1:7" ht="18.75">
      <c r="A22" s="17"/>
      <c r="B22" s="17"/>
      <c r="C22" s="19" t="s">
        <v>306</v>
      </c>
      <c r="D22" s="64" t="str">
        <f>'август 14'!E22</f>
        <v>2</v>
      </c>
      <c r="E22" s="15" t="s">
        <v>15</v>
      </c>
      <c r="F22" s="19">
        <f t="shared" si="0"/>
        <v>0</v>
      </c>
    </row>
    <row r="23" spans="1:7" ht="19.5" thickBot="1">
      <c r="A23" s="25"/>
      <c r="B23" s="25"/>
      <c r="C23" s="44" t="s">
        <v>307</v>
      </c>
      <c r="D23" s="64" t="str">
        <f>'август 14'!E23</f>
        <v>651</v>
      </c>
      <c r="E23" s="15" t="s">
        <v>263</v>
      </c>
      <c r="F23" s="19">
        <f t="shared" si="0"/>
        <v>0</v>
      </c>
    </row>
    <row r="24" spans="1:7" ht="18.75">
      <c r="A24" s="27"/>
      <c r="B24" s="27"/>
      <c r="C24" s="27"/>
      <c r="D24" s="27"/>
      <c r="E24" s="27"/>
      <c r="F24" s="27"/>
    </row>
    <row r="25" spans="1:7" ht="18.75">
      <c r="A25" s="27"/>
      <c r="B25" s="27"/>
      <c r="C25" s="27"/>
      <c r="D25" s="27"/>
      <c r="E25" s="27" t="s">
        <v>365</v>
      </c>
      <c r="F25" s="27"/>
    </row>
    <row r="26" spans="1:7" ht="18.75">
      <c r="A26" s="27"/>
      <c r="B26" s="27"/>
      <c r="C26" s="27"/>
      <c r="D26" s="27"/>
      <c r="E26" s="27"/>
      <c r="F26" s="27"/>
    </row>
    <row r="27" spans="1:7" ht="18.75">
      <c r="A27" s="28"/>
      <c r="B27" s="2" t="s">
        <v>73</v>
      </c>
      <c r="C27" s="3"/>
      <c r="D27" s="27"/>
      <c r="E27" s="27" t="s">
        <v>171</v>
      </c>
      <c r="F27" s="29"/>
    </row>
  </sheetData>
  <pageMargins left="0.2" right="0.24" top="0.2" bottom="1" header="0.2" footer="0.5"/>
  <pageSetup paperSize="9" orientation="landscape" verticalDpi="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C21" sqref="C21"/>
    </sheetView>
  </sheetViews>
  <sheetFormatPr defaultRowHeight="12.75"/>
  <cols>
    <col min="1" max="1" width="5.140625" customWidth="1"/>
    <col min="2" max="2" width="31.28515625" customWidth="1"/>
    <col min="3" max="3" width="20.42578125" customWidth="1"/>
    <col min="4" max="4" width="17.5703125" customWidth="1"/>
    <col min="5" max="5" width="15.28515625" customWidth="1"/>
    <col min="6" max="6" width="12.28515625" customWidth="1"/>
  </cols>
  <sheetData>
    <row r="1" spans="1:6" ht="18.75">
      <c r="A1" s="1" t="s">
        <v>367</v>
      </c>
      <c r="B1" s="2"/>
      <c r="C1" s="3"/>
      <c r="D1" s="3"/>
      <c r="E1" s="3"/>
      <c r="F1" s="3"/>
    </row>
    <row r="2" spans="1:6" ht="18.75">
      <c r="A2" s="1" t="s">
        <v>1</v>
      </c>
      <c r="B2" s="5" t="s">
        <v>368</v>
      </c>
      <c r="C2" s="30" t="s">
        <v>366</v>
      </c>
      <c r="D2" s="5"/>
      <c r="F2" s="6"/>
    </row>
    <row r="3" spans="1:6" ht="18.75">
      <c r="A3" s="1"/>
      <c r="B3" s="4"/>
      <c r="C3" s="5"/>
      <c r="D3" s="1" t="s">
        <v>433</v>
      </c>
      <c r="E3" s="5"/>
      <c r="F3" s="6"/>
    </row>
    <row r="4" spans="1:6" ht="18.75">
      <c r="A4" s="7" t="s">
        <v>2</v>
      </c>
      <c r="B4" s="7" t="s">
        <v>3</v>
      </c>
      <c r="C4" s="7" t="s">
        <v>4</v>
      </c>
      <c r="D4" s="8" t="s">
        <v>5</v>
      </c>
      <c r="E4" s="8" t="s">
        <v>5</v>
      </c>
      <c r="F4" s="7" t="s">
        <v>6</v>
      </c>
    </row>
    <row r="5" spans="1:6" ht="18.75">
      <c r="A5" s="9" t="s">
        <v>7</v>
      </c>
      <c r="B5" s="9"/>
      <c r="C5" s="9"/>
      <c r="D5" s="10" t="s">
        <v>430</v>
      </c>
      <c r="E5" s="10" t="s">
        <v>432</v>
      </c>
      <c r="F5" s="11"/>
    </row>
    <row r="6" spans="1:6" ht="18.75">
      <c r="A6" s="12" t="s">
        <v>10</v>
      </c>
      <c r="B6" s="13" t="s">
        <v>11</v>
      </c>
      <c r="C6" s="14" t="s">
        <v>355</v>
      </c>
      <c r="D6" s="64" t="str">
        <f>'сентябрь 14'!E6</f>
        <v>32240</v>
      </c>
      <c r="E6" s="15" t="s">
        <v>486</v>
      </c>
      <c r="F6" s="16">
        <f t="shared" ref="F6:F23" si="0">E6-D6</f>
        <v>904</v>
      </c>
    </row>
    <row r="7" spans="1:6" ht="18.75">
      <c r="A7" s="17" t="s">
        <v>15</v>
      </c>
      <c r="B7" s="18"/>
      <c r="C7" s="14" t="s">
        <v>442</v>
      </c>
      <c r="D7" s="64" t="str">
        <f>'сентябрь 14'!E7</f>
        <v>45468</v>
      </c>
      <c r="E7" s="15" t="s">
        <v>487</v>
      </c>
      <c r="F7" s="16">
        <f t="shared" si="0"/>
        <v>1032</v>
      </c>
    </row>
    <row r="8" spans="1:6" ht="18.75">
      <c r="A8" s="17" t="s">
        <v>19</v>
      </c>
      <c r="B8" s="18"/>
      <c r="C8" s="14" t="s">
        <v>20</v>
      </c>
      <c r="D8" s="64" t="str">
        <f>'сентябрь 14'!E8</f>
        <v>1</v>
      </c>
      <c r="E8" s="15" t="s">
        <v>10</v>
      </c>
      <c r="F8" s="19" t="s">
        <v>221</v>
      </c>
    </row>
    <row r="9" spans="1:6" ht="18.75">
      <c r="A9" s="17" t="s">
        <v>22</v>
      </c>
      <c r="B9" s="18"/>
      <c r="C9" s="14" t="s">
        <v>298</v>
      </c>
      <c r="D9" s="64" t="str">
        <f>'сентябрь 14'!E9</f>
        <v>29602</v>
      </c>
      <c r="E9" s="15" t="s">
        <v>287</v>
      </c>
      <c r="F9" s="19">
        <f t="shared" si="0"/>
        <v>0</v>
      </c>
    </row>
    <row r="10" spans="1:6" ht="18.75">
      <c r="A10" s="17" t="s">
        <v>25</v>
      </c>
      <c r="B10" s="18"/>
      <c r="C10" s="14" t="s">
        <v>26</v>
      </c>
      <c r="D10" s="64" t="str">
        <f>'сентябрь 14'!E10</f>
        <v>5770</v>
      </c>
      <c r="E10" s="15" t="s">
        <v>159</v>
      </c>
      <c r="F10" s="19">
        <f t="shared" si="0"/>
        <v>0</v>
      </c>
    </row>
    <row r="11" spans="1:6" ht="18.75">
      <c r="A11" s="20" t="s">
        <v>29</v>
      </c>
      <c r="B11" s="21" t="s">
        <v>30</v>
      </c>
      <c r="C11" s="14" t="s">
        <v>358</v>
      </c>
      <c r="D11" s="64" t="str">
        <f>'сентябрь 14'!E11</f>
        <v>25432</v>
      </c>
      <c r="E11" s="15" t="s">
        <v>479</v>
      </c>
      <c r="F11" s="16">
        <f t="shared" si="0"/>
        <v>1617</v>
      </c>
    </row>
    <row r="12" spans="1:6" ht="18.75">
      <c r="A12" s="22" t="s">
        <v>34</v>
      </c>
      <c r="B12" s="23"/>
      <c r="C12" s="14" t="s">
        <v>35</v>
      </c>
      <c r="D12" s="64" t="str">
        <f>'сентябрь 14'!E12</f>
        <v>58616</v>
      </c>
      <c r="E12" s="15" t="s">
        <v>421</v>
      </c>
      <c r="F12" s="19">
        <f t="shared" si="0"/>
        <v>0</v>
      </c>
    </row>
    <row r="13" spans="1:6" ht="18.75">
      <c r="A13" s="22" t="s">
        <v>37</v>
      </c>
      <c r="B13" s="21" t="s">
        <v>38</v>
      </c>
      <c r="C13" s="26" t="s">
        <v>162</v>
      </c>
      <c r="D13" s="64" t="str">
        <f>'сентябрь 14'!E13</f>
        <v>45411</v>
      </c>
      <c r="E13" s="15" t="s">
        <v>478</v>
      </c>
      <c r="F13" s="16">
        <f t="shared" si="0"/>
        <v>683</v>
      </c>
    </row>
    <row r="14" spans="1:6" ht="19.5" thickBot="1">
      <c r="A14" s="24" t="s">
        <v>42</v>
      </c>
      <c r="B14" s="23"/>
      <c r="C14" s="42" t="s">
        <v>163</v>
      </c>
      <c r="D14" s="64" t="str">
        <f>'сентябрь 14'!E14</f>
        <v>19095</v>
      </c>
      <c r="E14" s="15" t="s">
        <v>405</v>
      </c>
      <c r="F14" s="19">
        <f t="shared" si="0"/>
        <v>0</v>
      </c>
    </row>
    <row r="15" spans="1:6" ht="18.75">
      <c r="A15" s="12" t="s">
        <v>45</v>
      </c>
      <c r="B15" s="13" t="s">
        <v>46</v>
      </c>
      <c r="C15" s="26" t="s">
        <v>232</v>
      </c>
      <c r="D15" s="64" t="str">
        <f>'сентябрь 14'!E15</f>
        <v>06220</v>
      </c>
      <c r="E15" s="15" t="s">
        <v>481</v>
      </c>
      <c r="F15" s="16">
        <f t="shared" si="0"/>
        <v>292</v>
      </c>
    </row>
    <row r="16" spans="1:6" ht="19.5" thickBot="1">
      <c r="A16" s="17" t="s">
        <v>50</v>
      </c>
      <c r="B16" s="18"/>
      <c r="C16" s="42" t="s">
        <v>234</v>
      </c>
      <c r="D16" s="64" t="str">
        <f>'сентябрь 14'!E16</f>
        <v>1</v>
      </c>
      <c r="E16" s="15" t="s">
        <v>10</v>
      </c>
      <c r="F16" s="19">
        <f t="shared" si="0"/>
        <v>0</v>
      </c>
    </row>
    <row r="17" spans="1:7" ht="18.75">
      <c r="A17" s="12" t="s">
        <v>53</v>
      </c>
      <c r="B17" s="13" t="s">
        <v>54</v>
      </c>
      <c r="C17" s="26" t="s">
        <v>490</v>
      </c>
      <c r="D17" s="64" t="str">
        <f>'сентябрь 14'!E17</f>
        <v>06056</v>
      </c>
      <c r="E17" s="15" t="s">
        <v>480</v>
      </c>
      <c r="F17" s="16">
        <f t="shared" si="0"/>
        <v>302</v>
      </c>
      <c r="G17" s="67"/>
    </row>
    <row r="18" spans="1:7" ht="19.5" thickBot="1">
      <c r="A18" s="25" t="s">
        <v>58</v>
      </c>
      <c r="B18" s="26"/>
      <c r="C18" s="42" t="s">
        <v>231</v>
      </c>
      <c r="D18" s="64" t="str">
        <f>'сентябрь 14'!E18</f>
        <v>1</v>
      </c>
      <c r="E18" s="15" t="s">
        <v>10</v>
      </c>
      <c r="F18" s="19">
        <f t="shared" si="0"/>
        <v>0</v>
      </c>
    </row>
    <row r="19" spans="1:7" ht="18.75">
      <c r="A19" s="12" t="s">
        <v>60</v>
      </c>
      <c r="B19" s="12" t="s">
        <v>61</v>
      </c>
      <c r="C19" s="25" t="s">
        <v>301</v>
      </c>
      <c r="D19" s="64" t="str">
        <f>'сентябрь 14'!E19</f>
        <v>20462</v>
      </c>
      <c r="E19" s="15" t="s">
        <v>488</v>
      </c>
      <c r="F19" s="16">
        <f t="shared" si="0"/>
        <v>929</v>
      </c>
    </row>
    <row r="20" spans="1:7" ht="18.75">
      <c r="A20" s="17"/>
      <c r="B20" s="17"/>
      <c r="C20" s="19" t="s">
        <v>303</v>
      </c>
      <c r="D20" s="64" t="str">
        <f>'сентябрь 14'!E20</f>
        <v>1</v>
      </c>
      <c r="E20" s="15" t="s">
        <v>10</v>
      </c>
      <c r="F20" s="19">
        <f t="shared" si="0"/>
        <v>0</v>
      </c>
    </row>
    <row r="21" spans="1:7" ht="18.75">
      <c r="A21" s="17"/>
      <c r="B21" s="17"/>
      <c r="C21" s="19" t="s">
        <v>485</v>
      </c>
      <c r="D21" s="64">
        <v>70</v>
      </c>
      <c r="E21" s="15" t="s">
        <v>489</v>
      </c>
      <c r="F21" s="16">
        <f t="shared" si="0"/>
        <v>510</v>
      </c>
    </row>
    <row r="22" spans="1:7" ht="18.75">
      <c r="A22" s="17"/>
      <c r="B22" s="17"/>
      <c r="C22" s="19" t="s">
        <v>306</v>
      </c>
      <c r="D22" s="64" t="str">
        <f>'сентябрь 14'!E22</f>
        <v>2</v>
      </c>
      <c r="E22" s="15" t="s">
        <v>15</v>
      </c>
      <c r="F22" s="19">
        <f t="shared" si="0"/>
        <v>0</v>
      </c>
    </row>
    <row r="23" spans="1:7" ht="19.5" thickBot="1">
      <c r="A23" s="25"/>
      <c r="B23" s="25"/>
      <c r="C23" s="44" t="s">
        <v>307</v>
      </c>
      <c r="D23" s="64" t="str">
        <f>'сентябрь 14'!E23</f>
        <v>651</v>
      </c>
      <c r="E23" s="15" t="s">
        <v>263</v>
      </c>
      <c r="F23" s="19">
        <f t="shared" si="0"/>
        <v>0</v>
      </c>
    </row>
    <row r="24" spans="1:7" ht="18.75">
      <c r="A24" s="27"/>
      <c r="B24" s="27"/>
      <c r="C24" s="27"/>
      <c r="D24" s="27"/>
      <c r="E24" s="27"/>
      <c r="F24" s="27"/>
    </row>
    <row r="25" spans="1:7" ht="18.75">
      <c r="A25" s="27"/>
      <c r="B25" s="27"/>
      <c r="C25" s="27"/>
      <c r="D25" s="27"/>
      <c r="E25" s="27" t="s">
        <v>365</v>
      </c>
      <c r="F25" s="27"/>
    </row>
    <row r="26" spans="1:7" ht="18.75">
      <c r="A26" s="27"/>
      <c r="B26" s="27"/>
      <c r="C26" s="27"/>
      <c r="D26" s="27"/>
      <c r="E26" s="27"/>
      <c r="F26" s="27" t="s">
        <v>149</v>
      </c>
    </row>
    <row r="27" spans="1:7" ht="18.75">
      <c r="A27" s="28"/>
      <c r="B27" s="2" t="s">
        <v>410</v>
      </c>
      <c r="C27" s="3"/>
      <c r="D27" s="27" t="s">
        <v>482</v>
      </c>
      <c r="E27" s="27" t="s">
        <v>483</v>
      </c>
      <c r="F27" s="29"/>
    </row>
  </sheetData>
  <pageMargins left="0.2" right="0.24" top="0.2" bottom="1" header="0.2" footer="0.5"/>
  <pageSetup paperSize="9" orientation="landscape" verticalDpi="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C21" sqref="C21"/>
    </sheetView>
  </sheetViews>
  <sheetFormatPr defaultRowHeight="12.75"/>
  <cols>
    <col min="1" max="1" width="5.140625" customWidth="1"/>
    <col min="2" max="2" width="31.28515625" customWidth="1"/>
    <col min="3" max="3" width="20.42578125" customWidth="1"/>
    <col min="4" max="4" width="17.5703125" customWidth="1"/>
    <col min="5" max="5" width="15.28515625" customWidth="1"/>
    <col min="6" max="6" width="12.28515625" customWidth="1"/>
  </cols>
  <sheetData>
    <row r="1" spans="1:6" ht="18.75">
      <c r="A1" s="1" t="s">
        <v>367</v>
      </c>
      <c r="B1" s="2"/>
      <c r="C1" s="3"/>
      <c r="D1" s="3"/>
      <c r="E1" s="3"/>
      <c r="F1" s="3"/>
    </row>
    <row r="2" spans="1:6" ht="18.75">
      <c r="A2" s="1" t="s">
        <v>1</v>
      </c>
      <c r="B2" s="5" t="s">
        <v>368</v>
      </c>
      <c r="C2" s="30" t="s">
        <v>366</v>
      </c>
      <c r="D2" s="5"/>
      <c r="F2" s="6"/>
    </row>
    <row r="3" spans="1:6" ht="18.75">
      <c r="A3" s="1"/>
      <c r="B3" s="4"/>
      <c r="C3" s="5"/>
      <c r="D3" s="1" t="s">
        <v>429</v>
      </c>
      <c r="E3" s="5"/>
      <c r="F3" s="6"/>
    </row>
    <row r="4" spans="1:6" ht="18.75">
      <c r="A4" s="7" t="s">
        <v>2</v>
      </c>
      <c r="B4" s="7" t="s">
        <v>3</v>
      </c>
      <c r="C4" s="7" t="s">
        <v>4</v>
      </c>
      <c r="D4" s="8" t="s">
        <v>5</v>
      </c>
      <c r="E4" s="8" t="s">
        <v>5</v>
      </c>
      <c r="F4" s="7" t="s">
        <v>6</v>
      </c>
    </row>
    <row r="5" spans="1:6" ht="18.75">
      <c r="A5" s="9" t="s">
        <v>7</v>
      </c>
      <c r="B5" s="9"/>
      <c r="C5" s="9"/>
      <c r="D5" s="10" t="s">
        <v>432</v>
      </c>
      <c r="E5" s="10" t="s">
        <v>434</v>
      </c>
      <c r="F5" s="11"/>
    </row>
    <row r="6" spans="1:6" ht="18.75">
      <c r="A6" s="12" t="s">
        <v>10</v>
      </c>
      <c r="B6" s="13" t="s">
        <v>11</v>
      </c>
      <c r="C6" s="14" t="s">
        <v>355</v>
      </c>
      <c r="D6" s="64" t="str">
        <f>'октябрь 14'!E6</f>
        <v>33144</v>
      </c>
      <c r="E6" s="15" t="s">
        <v>491</v>
      </c>
      <c r="F6" s="16">
        <f t="shared" ref="F6:F23" si="0">E6-D6</f>
        <v>955</v>
      </c>
    </row>
    <row r="7" spans="1:6" ht="18.75">
      <c r="A7" s="17" t="s">
        <v>15</v>
      </c>
      <c r="B7" s="18"/>
      <c r="C7" s="14" t="s">
        <v>442</v>
      </c>
      <c r="D7" s="64" t="str">
        <f>'октябрь 14'!E7</f>
        <v>46500</v>
      </c>
      <c r="E7" s="15" t="s">
        <v>492</v>
      </c>
      <c r="F7" s="16">
        <f t="shared" si="0"/>
        <v>1041</v>
      </c>
    </row>
    <row r="8" spans="1:6" ht="18.75">
      <c r="A8" s="17" t="s">
        <v>19</v>
      </c>
      <c r="B8" s="18"/>
      <c r="C8" s="14" t="s">
        <v>20</v>
      </c>
      <c r="D8" s="64" t="str">
        <f>'октябрь 14'!E8</f>
        <v>1</v>
      </c>
      <c r="E8" s="15" t="s">
        <v>10</v>
      </c>
      <c r="F8" s="19" t="s">
        <v>221</v>
      </c>
    </row>
    <row r="9" spans="1:6" ht="18.75">
      <c r="A9" s="17" t="s">
        <v>22</v>
      </c>
      <c r="B9" s="18"/>
      <c r="C9" s="14" t="s">
        <v>298</v>
      </c>
      <c r="D9" s="64" t="str">
        <f>'октябрь 14'!E9</f>
        <v>29602</v>
      </c>
      <c r="E9" s="15" t="s">
        <v>287</v>
      </c>
      <c r="F9" s="19">
        <f t="shared" si="0"/>
        <v>0</v>
      </c>
    </row>
    <row r="10" spans="1:6" ht="18.75">
      <c r="A10" s="17" t="s">
        <v>25</v>
      </c>
      <c r="B10" s="18"/>
      <c r="C10" s="14" t="s">
        <v>26</v>
      </c>
      <c r="D10" s="64" t="str">
        <f>'октябрь 14'!E10</f>
        <v>5770</v>
      </c>
      <c r="E10" s="15" t="s">
        <v>159</v>
      </c>
      <c r="F10" s="19">
        <f t="shared" si="0"/>
        <v>0</v>
      </c>
    </row>
    <row r="11" spans="1:6" ht="18.75">
      <c r="A11" s="20" t="s">
        <v>29</v>
      </c>
      <c r="B11" s="21" t="s">
        <v>30</v>
      </c>
      <c r="C11" s="14" t="s">
        <v>358</v>
      </c>
      <c r="D11" s="64" t="str">
        <f>'октябрь 14'!E11</f>
        <v>27049</v>
      </c>
      <c r="E11" s="15" t="s">
        <v>498</v>
      </c>
      <c r="F11" s="16">
        <f t="shared" si="0"/>
        <v>1541</v>
      </c>
    </row>
    <row r="12" spans="1:6" ht="18.75">
      <c r="A12" s="22" t="s">
        <v>34</v>
      </c>
      <c r="B12" s="23"/>
      <c r="C12" s="14" t="s">
        <v>35</v>
      </c>
      <c r="D12" s="64" t="str">
        <f>'октябрь 14'!E12</f>
        <v>58616</v>
      </c>
      <c r="E12" s="15" t="s">
        <v>421</v>
      </c>
      <c r="F12" s="19">
        <f t="shared" si="0"/>
        <v>0</v>
      </c>
    </row>
    <row r="13" spans="1:6" ht="18.75">
      <c r="A13" s="22" t="s">
        <v>37</v>
      </c>
      <c r="B13" s="21" t="s">
        <v>38</v>
      </c>
      <c r="C13" s="26" t="s">
        <v>162</v>
      </c>
      <c r="D13" s="64" t="str">
        <f>'октябрь 14'!E13</f>
        <v>46094</v>
      </c>
      <c r="E13" s="15" t="s">
        <v>493</v>
      </c>
      <c r="F13" s="16">
        <f t="shared" si="0"/>
        <v>763</v>
      </c>
    </row>
    <row r="14" spans="1:6" ht="19.5" thickBot="1">
      <c r="A14" s="24" t="s">
        <v>42</v>
      </c>
      <c r="B14" s="23"/>
      <c r="C14" s="42" t="s">
        <v>163</v>
      </c>
      <c r="D14" s="64" t="str">
        <f>'октябрь 14'!E14</f>
        <v>19095</v>
      </c>
      <c r="E14" s="15" t="s">
        <v>405</v>
      </c>
      <c r="F14" s="19">
        <f t="shared" si="0"/>
        <v>0</v>
      </c>
    </row>
    <row r="15" spans="1:6" ht="18.75">
      <c r="A15" s="12" t="s">
        <v>45</v>
      </c>
      <c r="B15" s="13" t="s">
        <v>46</v>
      </c>
      <c r="C15" s="26" t="s">
        <v>232</v>
      </c>
      <c r="D15" s="64" t="str">
        <f>'октябрь 14'!E15</f>
        <v>06512</v>
      </c>
      <c r="E15" s="15" t="s">
        <v>494</v>
      </c>
      <c r="F15" s="16">
        <f t="shared" si="0"/>
        <v>306</v>
      </c>
    </row>
    <row r="16" spans="1:6" ht="19.5" thickBot="1">
      <c r="A16" s="17" t="s">
        <v>50</v>
      </c>
      <c r="B16" s="18"/>
      <c r="C16" s="42" t="s">
        <v>234</v>
      </c>
      <c r="D16" s="64" t="str">
        <f>'октябрь 14'!E16</f>
        <v>1</v>
      </c>
      <c r="E16" s="15" t="s">
        <v>10</v>
      </c>
      <c r="F16" s="19">
        <f t="shared" si="0"/>
        <v>0</v>
      </c>
    </row>
    <row r="17" spans="1:7" ht="18.75">
      <c r="A17" s="12" t="s">
        <v>53</v>
      </c>
      <c r="B17" s="13" t="s">
        <v>54</v>
      </c>
      <c r="C17" s="26" t="s">
        <v>229</v>
      </c>
      <c r="D17" s="64" t="str">
        <f>'октябрь 14'!E17</f>
        <v>06358</v>
      </c>
      <c r="E17" s="15" t="s">
        <v>495</v>
      </c>
      <c r="F17" s="16">
        <f t="shared" si="0"/>
        <v>369</v>
      </c>
      <c r="G17" s="67"/>
    </row>
    <row r="18" spans="1:7" ht="19.5" thickBot="1">
      <c r="A18" s="25" t="s">
        <v>58</v>
      </c>
      <c r="B18" s="26"/>
      <c r="C18" s="42" t="s">
        <v>231</v>
      </c>
      <c r="D18" s="64" t="str">
        <f>'октябрь 14'!E18</f>
        <v>1</v>
      </c>
      <c r="E18" s="15" t="s">
        <v>10</v>
      </c>
      <c r="F18" s="19">
        <f t="shared" si="0"/>
        <v>0</v>
      </c>
    </row>
    <row r="19" spans="1:7" ht="18.75">
      <c r="A19" s="12" t="s">
        <v>60</v>
      </c>
      <c r="B19" s="12" t="s">
        <v>61</v>
      </c>
      <c r="C19" s="25" t="s">
        <v>518</v>
      </c>
      <c r="D19" s="64" t="str">
        <f>'октябрь 14'!E19</f>
        <v>21391</v>
      </c>
      <c r="E19" s="15" t="s">
        <v>496</v>
      </c>
      <c r="F19" s="16">
        <f t="shared" si="0"/>
        <v>964</v>
      </c>
    </row>
    <row r="20" spans="1:7" ht="18.75">
      <c r="A20" s="17"/>
      <c r="B20" s="17"/>
      <c r="C20" s="19" t="s">
        <v>303</v>
      </c>
      <c r="D20" s="64" t="str">
        <f>'октябрь 14'!E20</f>
        <v>1</v>
      </c>
      <c r="E20" s="15" t="s">
        <v>10</v>
      </c>
      <c r="F20" s="19">
        <f t="shared" si="0"/>
        <v>0</v>
      </c>
    </row>
    <row r="21" spans="1:7" ht="18.75">
      <c r="A21" s="17"/>
      <c r="B21" s="17"/>
      <c r="C21" s="19" t="s">
        <v>485</v>
      </c>
      <c r="D21" s="64" t="str">
        <f>'октябрь 14'!E21</f>
        <v>00580</v>
      </c>
      <c r="E21" s="15" t="s">
        <v>497</v>
      </c>
      <c r="F21" s="16">
        <f t="shared" si="0"/>
        <v>796</v>
      </c>
    </row>
    <row r="22" spans="1:7" ht="18.75">
      <c r="A22" s="17"/>
      <c r="B22" s="17"/>
      <c r="C22" s="19" t="s">
        <v>306</v>
      </c>
      <c r="D22" s="64" t="str">
        <f>'октябрь 14'!E22</f>
        <v>2</v>
      </c>
      <c r="E22" s="15" t="s">
        <v>15</v>
      </c>
      <c r="F22" s="19">
        <f t="shared" si="0"/>
        <v>0</v>
      </c>
    </row>
    <row r="23" spans="1:7" ht="19.5" thickBot="1">
      <c r="A23" s="25"/>
      <c r="B23" s="25"/>
      <c r="C23" s="44" t="s">
        <v>307</v>
      </c>
      <c r="D23" s="64" t="str">
        <f>'октябрь 14'!E23</f>
        <v>651</v>
      </c>
      <c r="E23" s="15" t="s">
        <v>263</v>
      </c>
      <c r="F23" s="19">
        <f t="shared" si="0"/>
        <v>0</v>
      </c>
    </row>
    <row r="24" spans="1:7" ht="18.75">
      <c r="A24" s="27"/>
      <c r="B24" s="27"/>
      <c r="C24" s="27"/>
      <c r="D24" s="27"/>
      <c r="E24" s="27"/>
      <c r="F24" s="27"/>
    </row>
    <row r="25" spans="1:7" ht="18.75">
      <c r="A25" s="27"/>
      <c r="B25" s="27"/>
      <c r="C25" s="27"/>
      <c r="D25" s="27"/>
      <c r="E25" s="27" t="s">
        <v>365</v>
      </c>
      <c r="F25" s="27"/>
    </row>
    <row r="26" spans="1:7" ht="18.75">
      <c r="A26" s="27"/>
      <c r="B26" s="27"/>
      <c r="C26" s="27"/>
      <c r="D26" s="27"/>
      <c r="E26" s="27"/>
      <c r="F26" s="27"/>
    </row>
    <row r="27" spans="1:7" ht="18.75">
      <c r="A27" s="28"/>
      <c r="B27" s="2" t="s">
        <v>484</v>
      </c>
      <c r="C27" s="3"/>
      <c r="D27" s="27" t="s">
        <v>482</v>
      </c>
      <c r="E27" s="27" t="s">
        <v>483</v>
      </c>
      <c r="F27" s="29"/>
    </row>
  </sheetData>
  <pageMargins left="0.2" right="0.24" top="0.2" bottom="1" header="0.2" footer="0.5"/>
  <pageSetup paperSize="9" orientation="landscape" verticalDpi="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C21" sqref="C21"/>
    </sheetView>
  </sheetViews>
  <sheetFormatPr defaultRowHeight="12.75"/>
  <cols>
    <col min="1" max="1" width="5.140625" customWidth="1"/>
    <col min="2" max="2" width="31.28515625" customWidth="1"/>
    <col min="3" max="3" width="20.42578125" customWidth="1"/>
    <col min="4" max="4" width="17.5703125" customWidth="1"/>
    <col min="5" max="5" width="15.28515625" customWidth="1"/>
    <col min="6" max="6" width="12.28515625" customWidth="1"/>
  </cols>
  <sheetData>
    <row r="1" spans="1:6" ht="18.75">
      <c r="A1" s="1" t="s">
        <v>367</v>
      </c>
      <c r="B1" s="2"/>
      <c r="C1" s="3"/>
      <c r="D1" s="3"/>
      <c r="E1" s="3"/>
      <c r="F1" s="3"/>
    </row>
    <row r="2" spans="1:6" ht="18.75">
      <c r="A2" s="1" t="s">
        <v>1</v>
      </c>
      <c r="B2" s="5" t="s">
        <v>368</v>
      </c>
      <c r="C2" s="30" t="s">
        <v>366</v>
      </c>
      <c r="D2" s="5"/>
      <c r="F2" s="6"/>
    </row>
    <row r="3" spans="1:6" ht="18.75">
      <c r="A3" s="1"/>
      <c r="B3" s="4"/>
      <c r="C3" s="5"/>
      <c r="D3" s="1" t="s">
        <v>431</v>
      </c>
      <c r="E3" s="5"/>
      <c r="F3" s="6"/>
    </row>
    <row r="4" spans="1:6" ht="18.75">
      <c r="A4" s="7" t="s">
        <v>2</v>
      </c>
      <c r="B4" s="7" t="s">
        <v>3</v>
      </c>
      <c r="C4" s="7" t="s">
        <v>4</v>
      </c>
      <c r="D4" s="8" t="s">
        <v>5</v>
      </c>
      <c r="E4" s="8" t="s">
        <v>5</v>
      </c>
      <c r="F4" s="7" t="s">
        <v>6</v>
      </c>
    </row>
    <row r="5" spans="1:6" ht="18.75">
      <c r="A5" s="9" t="s">
        <v>7</v>
      </c>
      <c r="B5" s="9"/>
      <c r="C5" s="9"/>
      <c r="D5" s="10" t="s">
        <v>434</v>
      </c>
      <c r="E5" s="10" t="s">
        <v>435</v>
      </c>
      <c r="F5" s="11"/>
    </row>
    <row r="6" spans="1:6" ht="18.75">
      <c r="A6" s="12" t="s">
        <v>10</v>
      </c>
      <c r="B6" s="13" t="s">
        <v>11</v>
      </c>
      <c r="C6" s="14" t="s">
        <v>355</v>
      </c>
      <c r="D6" s="64" t="str">
        <f>'ноябрь 14'!E6</f>
        <v>34099</v>
      </c>
      <c r="E6" s="15" t="s">
        <v>499</v>
      </c>
      <c r="F6" s="16">
        <f t="shared" ref="F6:F23" si="0">E6-D6</f>
        <v>1068</v>
      </c>
    </row>
    <row r="7" spans="1:6" ht="18.75">
      <c r="A7" s="17" t="s">
        <v>15</v>
      </c>
      <c r="B7" s="18"/>
      <c r="C7" s="14" t="s">
        <v>442</v>
      </c>
      <c r="D7" s="64" t="str">
        <f>'ноябрь 14'!E7</f>
        <v>47541</v>
      </c>
      <c r="E7" s="15" t="s">
        <v>500</v>
      </c>
      <c r="F7" s="16">
        <f t="shared" si="0"/>
        <v>1083</v>
      </c>
    </row>
    <row r="8" spans="1:6" ht="18.75">
      <c r="A8" s="17" t="s">
        <v>19</v>
      </c>
      <c r="B8" s="18"/>
      <c r="C8" s="14" t="s">
        <v>20</v>
      </c>
      <c r="D8" s="64" t="str">
        <f>'ноябрь 14'!E8</f>
        <v>1</v>
      </c>
      <c r="E8" s="15" t="s">
        <v>10</v>
      </c>
      <c r="F8" s="19" t="s">
        <v>221</v>
      </c>
    </row>
    <row r="9" spans="1:6" ht="18.75">
      <c r="A9" s="17" t="s">
        <v>22</v>
      </c>
      <c r="B9" s="18"/>
      <c r="C9" s="14" t="s">
        <v>298</v>
      </c>
      <c r="D9" s="64" t="str">
        <f>'ноябрь 14'!E9</f>
        <v>29602</v>
      </c>
      <c r="E9" s="15" t="s">
        <v>287</v>
      </c>
      <c r="F9" s="19">
        <f t="shared" si="0"/>
        <v>0</v>
      </c>
    </row>
    <row r="10" spans="1:6" ht="18.75">
      <c r="A10" s="17" t="s">
        <v>25</v>
      </c>
      <c r="B10" s="18"/>
      <c r="C10" s="14" t="s">
        <v>26</v>
      </c>
      <c r="D10" s="64" t="str">
        <f>'ноябрь 14'!E10</f>
        <v>5770</v>
      </c>
      <c r="E10" s="15" t="s">
        <v>159</v>
      </c>
      <c r="F10" s="19">
        <f t="shared" si="0"/>
        <v>0</v>
      </c>
    </row>
    <row r="11" spans="1:6" ht="18.75">
      <c r="A11" s="20" t="s">
        <v>29</v>
      </c>
      <c r="B11" s="21" t="s">
        <v>30</v>
      </c>
      <c r="C11" s="14" t="s">
        <v>358</v>
      </c>
      <c r="D11" s="64" t="str">
        <f>'ноябрь 14'!E11</f>
        <v xml:space="preserve"> 028590</v>
      </c>
      <c r="E11" s="15" t="s">
        <v>501</v>
      </c>
      <c r="F11" s="16">
        <f t="shared" si="0"/>
        <v>1650</v>
      </c>
    </row>
    <row r="12" spans="1:6" ht="18.75">
      <c r="A12" s="22" t="s">
        <v>34</v>
      </c>
      <c r="B12" s="23"/>
      <c r="C12" s="14" t="s">
        <v>35</v>
      </c>
      <c r="D12" s="64" t="str">
        <f>'ноябрь 14'!E12</f>
        <v>58616</v>
      </c>
      <c r="E12" s="15" t="s">
        <v>421</v>
      </c>
      <c r="F12" s="19">
        <f t="shared" si="0"/>
        <v>0</v>
      </c>
    </row>
    <row r="13" spans="1:6" ht="18.75">
      <c r="A13" s="22" t="s">
        <v>37</v>
      </c>
      <c r="B13" s="21" t="s">
        <v>38</v>
      </c>
      <c r="C13" s="26" t="s">
        <v>162</v>
      </c>
      <c r="D13" s="64" t="str">
        <f>'ноябрь 14'!E13</f>
        <v>46857</v>
      </c>
      <c r="E13" s="15" t="s">
        <v>502</v>
      </c>
      <c r="F13" s="16">
        <f t="shared" si="0"/>
        <v>865</v>
      </c>
    </row>
    <row r="14" spans="1:6" ht="19.5" thickBot="1">
      <c r="A14" s="24" t="s">
        <v>42</v>
      </c>
      <c r="B14" s="23"/>
      <c r="C14" s="42" t="s">
        <v>163</v>
      </c>
      <c r="D14" s="64" t="str">
        <f>'ноябрь 14'!E14</f>
        <v>19095</v>
      </c>
      <c r="E14" s="15" t="s">
        <v>405</v>
      </c>
      <c r="F14" s="19">
        <f t="shared" si="0"/>
        <v>0</v>
      </c>
    </row>
    <row r="15" spans="1:6" ht="18.75">
      <c r="A15" s="12" t="s">
        <v>45</v>
      </c>
      <c r="B15" s="13" t="s">
        <v>46</v>
      </c>
      <c r="C15" s="26" t="s">
        <v>232</v>
      </c>
      <c r="D15" s="64" t="str">
        <f>'ноябрь 14'!E15</f>
        <v>06818</v>
      </c>
      <c r="E15" s="15" t="s">
        <v>503</v>
      </c>
      <c r="F15" s="16">
        <f t="shared" si="0"/>
        <v>328</v>
      </c>
    </row>
    <row r="16" spans="1:6" ht="19.5" thickBot="1">
      <c r="A16" s="17" t="s">
        <v>50</v>
      </c>
      <c r="B16" s="18"/>
      <c r="C16" s="42" t="s">
        <v>234</v>
      </c>
      <c r="D16" s="64" t="str">
        <f>'ноябрь 14'!E16</f>
        <v>1</v>
      </c>
      <c r="E16" s="15" t="s">
        <v>10</v>
      </c>
      <c r="F16" s="19">
        <f t="shared" si="0"/>
        <v>0</v>
      </c>
    </row>
    <row r="17" spans="1:7" ht="18.75">
      <c r="A17" s="12" t="s">
        <v>53</v>
      </c>
      <c r="B17" s="13" t="s">
        <v>54</v>
      </c>
      <c r="C17" s="26" t="s">
        <v>229</v>
      </c>
      <c r="D17" s="64" t="str">
        <f>'ноябрь 14'!E17</f>
        <v>06727</v>
      </c>
      <c r="E17" s="15" t="s">
        <v>504</v>
      </c>
      <c r="F17" s="16">
        <f t="shared" si="0"/>
        <v>319</v>
      </c>
      <c r="G17" s="67"/>
    </row>
    <row r="18" spans="1:7" ht="19.5" thickBot="1">
      <c r="A18" s="25" t="s">
        <v>58</v>
      </c>
      <c r="B18" s="26"/>
      <c r="C18" s="42" t="s">
        <v>231</v>
      </c>
      <c r="D18" s="64" t="str">
        <f>'ноябрь 14'!E18</f>
        <v>1</v>
      </c>
      <c r="E18" s="15" t="s">
        <v>10</v>
      </c>
      <c r="F18" s="19">
        <f t="shared" si="0"/>
        <v>0</v>
      </c>
    </row>
    <row r="19" spans="1:7" ht="18.75">
      <c r="A19" s="12" t="s">
        <v>60</v>
      </c>
      <c r="B19" s="12" t="s">
        <v>61</v>
      </c>
      <c r="C19" s="25" t="s">
        <v>518</v>
      </c>
      <c r="D19" s="64" t="str">
        <f>'ноябрь 14'!E19</f>
        <v>22355</v>
      </c>
      <c r="E19" s="15" t="s">
        <v>505</v>
      </c>
      <c r="F19" s="16">
        <f t="shared" si="0"/>
        <v>1231</v>
      </c>
    </row>
    <row r="20" spans="1:7" ht="18.75">
      <c r="A20" s="17"/>
      <c r="B20" s="17"/>
      <c r="C20" s="19" t="s">
        <v>303</v>
      </c>
      <c r="D20" s="64" t="str">
        <f>'ноябрь 14'!E20</f>
        <v>1</v>
      </c>
      <c r="E20" s="15" t="s">
        <v>10</v>
      </c>
      <c r="F20" s="19">
        <f t="shared" si="0"/>
        <v>0</v>
      </c>
    </row>
    <row r="21" spans="1:7" ht="18.75">
      <c r="A21" s="17"/>
      <c r="B21" s="17"/>
      <c r="C21" s="19" t="s">
        <v>485</v>
      </c>
      <c r="D21" s="64" t="str">
        <f>'ноябрь 14'!E21</f>
        <v>01376</v>
      </c>
      <c r="E21" s="15" t="s">
        <v>506</v>
      </c>
      <c r="F21" s="16">
        <f t="shared" si="0"/>
        <v>915</v>
      </c>
    </row>
    <row r="22" spans="1:7" ht="18.75">
      <c r="A22" s="17"/>
      <c r="B22" s="17"/>
      <c r="C22" s="19" t="s">
        <v>306</v>
      </c>
      <c r="D22" s="64" t="str">
        <f>'ноябрь 14'!E22</f>
        <v>2</v>
      </c>
      <c r="E22" s="15" t="s">
        <v>15</v>
      </c>
      <c r="F22" s="19">
        <f t="shared" si="0"/>
        <v>0</v>
      </c>
    </row>
    <row r="23" spans="1:7" ht="19.5" thickBot="1">
      <c r="A23" s="25"/>
      <c r="B23" s="25"/>
      <c r="C23" s="44" t="s">
        <v>307</v>
      </c>
      <c r="D23" s="64" t="str">
        <f>'ноябрь 14'!E23</f>
        <v>651</v>
      </c>
      <c r="E23" s="15" t="s">
        <v>263</v>
      </c>
      <c r="F23" s="19">
        <f t="shared" si="0"/>
        <v>0</v>
      </c>
    </row>
    <row r="24" spans="1:7" ht="18.75">
      <c r="A24" s="27"/>
      <c r="B24" s="27"/>
      <c r="C24" s="27"/>
      <c r="D24" s="27"/>
      <c r="E24" s="27"/>
      <c r="F24" s="27"/>
    </row>
    <row r="25" spans="1:7" ht="18.75">
      <c r="A25" s="27"/>
      <c r="B25" s="27"/>
      <c r="C25" s="27"/>
      <c r="D25" s="27"/>
      <c r="E25" s="27" t="s">
        <v>365</v>
      </c>
      <c r="F25" s="27"/>
    </row>
    <row r="26" spans="1:7" ht="18.75">
      <c r="A26" s="27"/>
      <c r="B26" s="27"/>
      <c r="C26" s="27"/>
      <c r="D26" s="27"/>
      <c r="E26" s="27"/>
      <c r="F26" s="27"/>
    </row>
    <row r="27" spans="1:7" ht="18.75">
      <c r="A27" s="28"/>
      <c r="B27" s="2" t="s">
        <v>410</v>
      </c>
      <c r="C27" s="3"/>
      <c r="D27" s="27" t="s">
        <v>482</v>
      </c>
      <c r="E27" s="27" t="s">
        <v>149</v>
      </c>
      <c r="F27" s="29"/>
    </row>
  </sheetData>
  <pageMargins left="0.2" right="0.24" top="0.2" bottom="1" header="0.2" footer="0.5"/>
  <pageSetup paperSize="9" orientation="landscape" verticalDpi="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C7" sqref="C7"/>
    </sheetView>
  </sheetViews>
  <sheetFormatPr defaultRowHeight="12.75"/>
  <cols>
    <col min="1" max="1" width="5.140625" customWidth="1"/>
    <col min="2" max="2" width="31.28515625" customWidth="1"/>
    <col min="3" max="3" width="20.42578125" customWidth="1"/>
    <col min="4" max="4" width="17.5703125" customWidth="1"/>
    <col min="5" max="5" width="15.28515625" customWidth="1"/>
    <col min="6" max="6" width="12.28515625" customWidth="1"/>
  </cols>
  <sheetData>
    <row r="1" spans="1:6" ht="18.75">
      <c r="A1" s="1" t="s">
        <v>367</v>
      </c>
      <c r="B1" s="2"/>
      <c r="C1" s="3"/>
      <c r="D1" s="3"/>
      <c r="E1" s="3"/>
      <c r="F1" s="3"/>
    </row>
    <row r="2" spans="1:6" ht="18.75">
      <c r="A2" s="1" t="s">
        <v>1</v>
      </c>
      <c r="B2" s="5" t="s">
        <v>368</v>
      </c>
      <c r="C2" s="30" t="s">
        <v>366</v>
      </c>
      <c r="D2" s="5"/>
      <c r="F2" s="6"/>
    </row>
    <row r="3" spans="1:6" ht="18.75">
      <c r="A3" s="1"/>
      <c r="B3" s="4"/>
      <c r="C3" s="5"/>
      <c r="D3" s="1" t="s">
        <v>507</v>
      </c>
      <c r="E3" s="5"/>
      <c r="F3" s="6"/>
    </row>
    <row r="4" spans="1:6" ht="18.75">
      <c r="A4" s="7" t="s">
        <v>2</v>
      </c>
      <c r="B4" s="7" t="s">
        <v>3</v>
      </c>
      <c r="C4" s="7" t="s">
        <v>4</v>
      </c>
      <c r="D4" s="8" t="s">
        <v>5</v>
      </c>
      <c r="E4" s="8" t="s">
        <v>5</v>
      </c>
      <c r="F4" s="7" t="s">
        <v>6</v>
      </c>
    </row>
    <row r="5" spans="1:6" ht="18.75">
      <c r="A5" s="9" t="s">
        <v>7</v>
      </c>
      <c r="B5" s="9"/>
      <c r="C5" s="9"/>
      <c r="D5" s="10" t="s">
        <v>435</v>
      </c>
      <c r="E5" s="10" t="s">
        <v>508</v>
      </c>
      <c r="F5" s="11"/>
    </row>
    <row r="6" spans="1:6" ht="18.75">
      <c r="A6" s="12" t="s">
        <v>10</v>
      </c>
      <c r="B6" s="13" t="s">
        <v>11</v>
      </c>
      <c r="C6" s="14" t="s">
        <v>355</v>
      </c>
      <c r="D6" s="64" t="str">
        <f>'декабрь 14'!E6</f>
        <v>35167</v>
      </c>
      <c r="E6" s="15" t="s">
        <v>510</v>
      </c>
      <c r="F6" s="16">
        <f t="shared" ref="F6:F23" si="0">E6-D6</f>
        <v>972</v>
      </c>
    </row>
    <row r="7" spans="1:6" ht="18.75">
      <c r="A7" s="17" t="s">
        <v>15</v>
      </c>
      <c r="B7" s="18"/>
      <c r="C7" s="14" t="s">
        <v>442</v>
      </c>
      <c r="D7" s="64" t="str">
        <f>'декабрь 14'!E7</f>
        <v>48624</v>
      </c>
      <c r="E7" s="15" t="s">
        <v>511</v>
      </c>
      <c r="F7" s="16">
        <f t="shared" si="0"/>
        <v>920</v>
      </c>
    </row>
    <row r="8" spans="1:6" ht="18.75">
      <c r="A8" s="17" t="s">
        <v>19</v>
      </c>
      <c r="B8" s="18"/>
      <c r="C8" s="14" t="s">
        <v>20</v>
      </c>
      <c r="D8" s="64" t="str">
        <f>'декабрь 14'!E8</f>
        <v>1</v>
      </c>
      <c r="E8" s="15" t="s">
        <v>10</v>
      </c>
      <c r="F8" s="19" t="s">
        <v>221</v>
      </c>
    </row>
    <row r="9" spans="1:6" ht="18.75">
      <c r="A9" s="17" t="s">
        <v>22</v>
      </c>
      <c r="B9" s="18"/>
      <c r="C9" s="14" t="s">
        <v>298</v>
      </c>
      <c r="D9" s="64" t="str">
        <f>'декабрь 14'!E9</f>
        <v>29602</v>
      </c>
      <c r="E9" s="15" t="s">
        <v>287</v>
      </c>
      <c r="F9" s="19">
        <f t="shared" si="0"/>
        <v>0</v>
      </c>
    </row>
    <row r="10" spans="1:6" ht="18.75">
      <c r="A10" s="17" t="s">
        <v>25</v>
      </c>
      <c r="B10" s="18"/>
      <c r="C10" s="14" t="s">
        <v>26</v>
      </c>
      <c r="D10" s="64" t="str">
        <f>'декабрь 14'!E10</f>
        <v>5770</v>
      </c>
      <c r="E10" s="15" t="s">
        <v>159</v>
      </c>
      <c r="F10" s="19">
        <f t="shared" si="0"/>
        <v>0</v>
      </c>
    </row>
    <row r="11" spans="1:6" ht="18.75">
      <c r="A11" s="20" t="s">
        <v>29</v>
      </c>
      <c r="B11" s="21" t="s">
        <v>30</v>
      </c>
      <c r="C11" s="14" t="s">
        <v>358</v>
      </c>
      <c r="D11" s="64" t="str">
        <f>'декабрь 14'!E11</f>
        <v>30240</v>
      </c>
      <c r="E11" s="15" t="s">
        <v>509</v>
      </c>
      <c r="F11" s="16">
        <f t="shared" si="0"/>
        <v>1821</v>
      </c>
    </row>
    <row r="12" spans="1:6" ht="18.75">
      <c r="A12" s="22" t="s">
        <v>34</v>
      </c>
      <c r="B12" s="23"/>
      <c r="C12" s="14" t="s">
        <v>35</v>
      </c>
      <c r="D12" s="64" t="str">
        <f>'декабрь 14'!E12</f>
        <v>58616</v>
      </c>
      <c r="E12" s="15" t="s">
        <v>421</v>
      </c>
      <c r="F12" s="19">
        <f t="shared" si="0"/>
        <v>0</v>
      </c>
    </row>
    <row r="13" spans="1:6" ht="18.75">
      <c r="A13" s="22" t="s">
        <v>37</v>
      </c>
      <c r="B13" s="21" t="s">
        <v>38</v>
      </c>
      <c r="C13" s="26" t="s">
        <v>162</v>
      </c>
      <c r="D13" s="64" t="str">
        <f>'декабрь 14'!E13</f>
        <v>47722</v>
      </c>
      <c r="E13" s="15" t="s">
        <v>512</v>
      </c>
      <c r="F13" s="16">
        <f t="shared" si="0"/>
        <v>814</v>
      </c>
    </row>
    <row r="14" spans="1:6" ht="19.5" thickBot="1">
      <c r="A14" s="24" t="s">
        <v>42</v>
      </c>
      <c r="B14" s="23"/>
      <c r="C14" s="42" t="s">
        <v>163</v>
      </c>
      <c r="D14" s="64" t="str">
        <f>'декабрь 14'!E14</f>
        <v>19095</v>
      </c>
      <c r="E14" s="15" t="s">
        <v>405</v>
      </c>
      <c r="F14" s="19">
        <f t="shared" si="0"/>
        <v>0</v>
      </c>
    </row>
    <row r="15" spans="1:6" ht="18.75">
      <c r="A15" s="12" t="s">
        <v>45</v>
      </c>
      <c r="B15" s="13" t="s">
        <v>46</v>
      </c>
      <c r="C15" s="26" t="s">
        <v>232</v>
      </c>
      <c r="D15" s="64" t="str">
        <f>'декабрь 14'!E15</f>
        <v>07146</v>
      </c>
      <c r="E15" s="15" t="s">
        <v>513</v>
      </c>
      <c r="F15" s="16">
        <f t="shared" si="0"/>
        <v>302</v>
      </c>
    </row>
    <row r="16" spans="1:6" ht="19.5" thickBot="1">
      <c r="A16" s="17" t="s">
        <v>50</v>
      </c>
      <c r="B16" s="18"/>
      <c r="C16" s="42" t="s">
        <v>234</v>
      </c>
      <c r="D16" s="64" t="str">
        <f>'декабрь 14'!E16</f>
        <v>1</v>
      </c>
      <c r="E16" s="15" t="s">
        <v>10</v>
      </c>
      <c r="F16" s="19">
        <f t="shared" si="0"/>
        <v>0</v>
      </c>
    </row>
    <row r="17" spans="1:7" ht="18.75">
      <c r="A17" s="12" t="s">
        <v>53</v>
      </c>
      <c r="B17" s="13" t="s">
        <v>54</v>
      </c>
      <c r="C17" s="26" t="s">
        <v>229</v>
      </c>
      <c r="D17" s="64" t="str">
        <f>'декабрь 14'!E17</f>
        <v>07046</v>
      </c>
      <c r="E17" s="15" t="s">
        <v>514</v>
      </c>
      <c r="F17" s="16">
        <f t="shared" si="0"/>
        <v>297</v>
      </c>
      <c r="G17" s="67"/>
    </row>
    <row r="18" spans="1:7" ht="19.5" thickBot="1">
      <c r="A18" s="25" t="s">
        <v>58</v>
      </c>
      <c r="B18" s="26"/>
      <c r="C18" s="42" t="s">
        <v>231</v>
      </c>
      <c r="D18" s="64" t="str">
        <f>'декабрь 14'!E18</f>
        <v>1</v>
      </c>
      <c r="E18" s="15" t="s">
        <v>10</v>
      </c>
      <c r="F18" s="19">
        <f t="shared" si="0"/>
        <v>0</v>
      </c>
    </row>
    <row r="19" spans="1:7" ht="18.75">
      <c r="A19" s="12" t="s">
        <v>60</v>
      </c>
      <c r="B19" s="12" t="s">
        <v>61</v>
      </c>
      <c r="C19" s="25" t="s">
        <v>518</v>
      </c>
      <c r="D19" s="64" t="str">
        <f>'декабрь 14'!E19</f>
        <v>23586</v>
      </c>
      <c r="E19" s="15" t="s">
        <v>515</v>
      </c>
      <c r="F19" s="16">
        <f t="shared" si="0"/>
        <v>1137</v>
      </c>
    </row>
    <row r="20" spans="1:7" ht="18.75">
      <c r="A20" s="17"/>
      <c r="B20" s="17"/>
      <c r="C20" s="19" t="s">
        <v>303</v>
      </c>
      <c r="D20" s="64" t="str">
        <f>'декабрь 14'!E20</f>
        <v>1</v>
      </c>
      <c r="E20" s="15" t="s">
        <v>10</v>
      </c>
      <c r="F20" s="19">
        <f t="shared" si="0"/>
        <v>0</v>
      </c>
    </row>
    <row r="21" spans="1:7" ht="18.75">
      <c r="A21" s="17"/>
      <c r="B21" s="17"/>
      <c r="C21" s="19" t="s">
        <v>517</v>
      </c>
      <c r="D21" s="64" t="str">
        <f>'декабрь 14'!E21</f>
        <v>02291</v>
      </c>
      <c r="E21" s="15" t="s">
        <v>516</v>
      </c>
      <c r="F21" s="16">
        <f t="shared" si="0"/>
        <v>835</v>
      </c>
    </row>
    <row r="22" spans="1:7" ht="18.75">
      <c r="A22" s="17"/>
      <c r="B22" s="17"/>
      <c r="C22" s="19" t="s">
        <v>306</v>
      </c>
      <c r="D22" s="64" t="str">
        <f>'декабрь 14'!E22</f>
        <v>2</v>
      </c>
      <c r="E22" s="15" t="s">
        <v>15</v>
      </c>
      <c r="F22" s="19">
        <f t="shared" si="0"/>
        <v>0</v>
      </c>
    </row>
    <row r="23" spans="1:7" ht="19.5" thickBot="1">
      <c r="A23" s="25"/>
      <c r="B23" s="25"/>
      <c r="C23" s="44" t="s">
        <v>307</v>
      </c>
      <c r="D23" s="64" t="str">
        <f>'декабрь 14'!E23</f>
        <v>651</v>
      </c>
      <c r="E23" s="15" t="s">
        <v>263</v>
      </c>
      <c r="F23" s="19">
        <f t="shared" si="0"/>
        <v>0</v>
      </c>
    </row>
    <row r="24" spans="1:7" ht="18.75">
      <c r="A24" s="27"/>
      <c r="B24" s="27"/>
      <c r="C24" s="27"/>
      <c r="D24" s="27"/>
      <c r="E24" s="27"/>
      <c r="F24" s="27"/>
    </row>
    <row r="25" spans="1:7" ht="18.75">
      <c r="A25" s="27"/>
      <c r="B25" s="27"/>
      <c r="C25" s="27"/>
      <c r="D25" s="27"/>
      <c r="E25" s="27" t="s">
        <v>365</v>
      </c>
      <c r="F25" s="27"/>
    </row>
    <row r="26" spans="1:7" ht="18.75">
      <c r="A26" s="27"/>
      <c r="B26" s="27"/>
      <c r="C26" s="27"/>
      <c r="D26" s="27"/>
      <c r="E26" s="27"/>
      <c r="F26" s="27"/>
    </row>
    <row r="27" spans="1:7" ht="18.75">
      <c r="A27" s="28"/>
      <c r="B27" s="2" t="s">
        <v>410</v>
      </c>
      <c r="C27" s="3"/>
      <c r="D27" s="27" t="s">
        <v>482</v>
      </c>
      <c r="E27" s="27" t="s">
        <v>149</v>
      </c>
      <c r="F27" s="29"/>
    </row>
  </sheetData>
  <pageMargins left="0.2" right="0.24" top="0.2" bottom="1" header="0.2" footer="0.5"/>
  <pageSetup paperSize="9" orientation="landscape" verticalDpi="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dimension ref="A1:G28"/>
  <sheetViews>
    <sheetView workbookViewId="0">
      <selection activeCell="H19" sqref="H19"/>
    </sheetView>
  </sheetViews>
  <sheetFormatPr defaultRowHeight="12.75"/>
  <cols>
    <col min="1" max="1" width="5.140625" customWidth="1"/>
    <col min="2" max="2" width="31.28515625" customWidth="1"/>
    <col min="3" max="3" width="20.42578125" customWidth="1"/>
    <col min="4" max="4" width="17.5703125" customWidth="1"/>
    <col min="5" max="5" width="15.28515625" customWidth="1"/>
    <col min="6" max="6" width="12.28515625" customWidth="1"/>
  </cols>
  <sheetData>
    <row r="1" spans="1:6" ht="18.75">
      <c r="A1" s="1" t="s">
        <v>367</v>
      </c>
      <c r="B1" s="2"/>
      <c r="C1" s="3"/>
      <c r="D1" s="3"/>
      <c r="E1" s="3"/>
      <c r="F1" s="3"/>
    </row>
    <row r="2" spans="1:6" ht="18.75">
      <c r="A2" s="1" t="s">
        <v>1</v>
      </c>
      <c r="B2" s="5" t="s">
        <v>368</v>
      </c>
      <c r="C2" s="30" t="s">
        <v>366</v>
      </c>
      <c r="D2" s="5"/>
      <c r="F2" s="6"/>
    </row>
    <row r="3" spans="1:6" ht="18.75">
      <c r="A3" s="1"/>
      <c r="B3" s="4"/>
      <c r="C3" s="5"/>
      <c r="D3" s="1" t="s">
        <v>556</v>
      </c>
      <c r="E3" s="5"/>
      <c r="F3" s="6"/>
    </row>
    <row r="4" spans="1:6" ht="18.75">
      <c r="A4" s="7" t="s">
        <v>2</v>
      </c>
      <c r="B4" s="7" t="s">
        <v>3</v>
      </c>
      <c r="C4" s="7" t="s">
        <v>4</v>
      </c>
      <c r="D4" s="8" t="s">
        <v>5</v>
      </c>
      <c r="E4" s="8" t="s">
        <v>5</v>
      </c>
      <c r="F4" s="7" t="s">
        <v>6</v>
      </c>
    </row>
    <row r="5" spans="1:6" ht="18.75">
      <c r="A5" s="9" t="s">
        <v>7</v>
      </c>
      <c r="B5" s="9"/>
      <c r="C5" s="9"/>
      <c r="D5" s="10" t="s">
        <v>529</v>
      </c>
      <c r="E5" s="10" t="s">
        <v>530</v>
      </c>
      <c r="F5" s="11"/>
    </row>
    <row r="6" spans="1:6" ht="18.75">
      <c r="A6" s="12" t="s">
        <v>10</v>
      </c>
      <c r="B6" s="13" t="s">
        <v>11</v>
      </c>
      <c r="C6" s="14" t="s">
        <v>355</v>
      </c>
      <c r="D6" s="64">
        <v>44194</v>
      </c>
      <c r="E6" s="15" t="s">
        <v>557</v>
      </c>
      <c r="F6" s="16">
        <f t="shared" ref="F6:F24" si="0">E6-D6</f>
        <v>988</v>
      </c>
    </row>
    <row r="7" spans="1:6" ht="18.75">
      <c r="A7" s="17" t="s">
        <v>15</v>
      </c>
      <c r="B7" s="18"/>
      <c r="C7" s="14" t="s">
        <v>442</v>
      </c>
      <c r="D7" s="64">
        <v>54275</v>
      </c>
      <c r="E7" s="15" t="s">
        <v>558</v>
      </c>
      <c r="F7" s="16">
        <f t="shared" si="0"/>
        <v>743</v>
      </c>
    </row>
    <row r="8" spans="1:6" ht="18.75">
      <c r="A8" s="17" t="s">
        <v>19</v>
      </c>
      <c r="B8" s="18"/>
      <c r="C8" s="14" t="s">
        <v>20</v>
      </c>
      <c r="D8" s="64" t="str">
        <f>январь15!E8</f>
        <v>1</v>
      </c>
      <c r="E8" s="15" t="s">
        <v>10</v>
      </c>
      <c r="F8" s="19" t="s">
        <v>221</v>
      </c>
    </row>
    <row r="9" spans="1:6" ht="18.75">
      <c r="A9" s="17" t="s">
        <v>22</v>
      </c>
      <c r="B9" s="18"/>
      <c r="C9" s="14" t="s">
        <v>298</v>
      </c>
      <c r="D9" s="64" t="str">
        <f>январь15!E9</f>
        <v>29602</v>
      </c>
      <c r="E9" s="15" t="s">
        <v>287</v>
      </c>
      <c r="F9" s="19">
        <f t="shared" si="0"/>
        <v>0</v>
      </c>
    </row>
    <row r="10" spans="1:6" ht="18.75">
      <c r="A10" s="17" t="s">
        <v>25</v>
      </c>
      <c r="B10" s="18"/>
      <c r="C10" s="14" t="s">
        <v>26</v>
      </c>
      <c r="D10" s="64" t="str">
        <f>январь15!E10</f>
        <v>5770</v>
      </c>
      <c r="E10" s="15" t="s">
        <v>159</v>
      </c>
      <c r="F10" s="19">
        <f t="shared" si="0"/>
        <v>0</v>
      </c>
    </row>
    <row r="11" spans="1:6" ht="18.75">
      <c r="A11" s="20" t="s">
        <v>29</v>
      </c>
      <c r="B11" s="21" t="s">
        <v>30</v>
      </c>
      <c r="C11" s="14" t="s">
        <v>358</v>
      </c>
      <c r="D11" s="64">
        <v>42368</v>
      </c>
      <c r="E11" s="15" t="s">
        <v>559</v>
      </c>
      <c r="F11" s="16">
        <f t="shared" si="0"/>
        <v>1671</v>
      </c>
    </row>
    <row r="12" spans="1:6" ht="18.75">
      <c r="A12" s="22" t="s">
        <v>34</v>
      </c>
      <c r="B12" s="23"/>
      <c r="C12" s="14" t="s">
        <v>35</v>
      </c>
      <c r="D12" s="64" t="str">
        <f>январь15!E12</f>
        <v>58616</v>
      </c>
      <c r="E12" s="15" t="s">
        <v>421</v>
      </c>
      <c r="F12" s="19">
        <f t="shared" si="0"/>
        <v>0</v>
      </c>
    </row>
    <row r="13" spans="1:6" ht="18.75">
      <c r="A13" s="22" t="s">
        <v>37</v>
      </c>
      <c r="B13" s="21" t="s">
        <v>38</v>
      </c>
      <c r="C13" s="26" t="s">
        <v>560</v>
      </c>
      <c r="D13" s="64">
        <v>54808</v>
      </c>
      <c r="E13" s="15" t="s">
        <v>561</v>
      </c>
      <c r="F13" s="16">
        <f t="shared" si="0"/>
        <v>888</v>
      </c>
    </row>
    <row r="14" spans="1:6" ht="19.5" thickBot="1">
      <c r="A14" s="24" t="s">
        <v>42</v>
      </c>
      <c r="B14" s="23"/>
      <c r="C14" s="42" t="s">
        <v>163</v>
      </c>
      <c r="D14" s="64" t="str">
        <f>январь15!E14</f>
        <v>19095</v>
      </c>
      <c r="E14" s="15" t="s">
        <v>405</v>
      </c>
      <c r="F14" s="19">
        <f t="shared" si="0"/>
        <v>0</v>
      </c>
    </row>
    <row r="15" spans="1:6" ht="18.75">
      <c r="A15" s="12" t="s">
        <v>45</v>
      </c>
      <c r="B15" s="13" t="s">
        <v>46</v>
      </c>
      <c r="C15" s="26" t="s">
        <v>232</v>
      </c>
      <c r="D15" s="64">
        <v>9390</v>
      </c>
      <c r="E15" s="15" t="s">
        <v>562</v>
      </c>
      <c r="F15" s="16">
        <f t="shared" si="0"/>
        <v>241</v>
      </c>
    </row>
    <row r="16" spans="1:6" ht="19.5" thickBot="1">
      <c r="A16" s="17" t="s">
        <v>50</v>
      </c>
      <c r="B16" s="18"/>
      <c r="C16" s="42" t="s">
        <v>234</v>
      </c>
      <c r="D16" s="64" t="str">
        <f>январь15!E16</f>
        <v>1</v>
      </c>
      <c r="E16" s="15" t="s">
        <v>10</v>
      </c>
      <c r="F16" s="19">
        <f t="shared" si="0"/>
        <v>0</v>
      </c>
    </row>
    <row r="17" spans="1:7" ht="18.75">
      <c r="A17" s="12" t="s">
        <v>53</v>
      </c>
      <c r="B17" s="13" t="s">
        <v>54</v>
      </c>
      <c r="C17" s="26" t="s">
        <v>490</v>
      </c>
      <c r="D17" s="64">
        <v>9585</v>
      </c>
      <c r="E17" s="15" t="s">
        <v>563</v>
      </c>
      <c r="F17" s="16">
        <f t="shared" si="0"/>
        <v>347</v>
      </c>
      <c r="G17" s="67"/>
    </row>
    <row r="18" spans="1:7" ht="19.5" thickBot="1">
      <c r="A18" s="25" t="s">
        <v>58</v>
      </c>
      <c r="B18" s="26"/>
      <c r="C18" s="42" t="s">
        <v>231</v>
      </c>
      <c r="D18" s="64" t="str">
        <f>январь15!E18</f>
        <v>1</v>
      </c>
      <c r="E18" s="15" t="s">
        <v>10</v>
      </c>
      <c r="F18" s="19">
        <f t="shared" si="0"/>
        <v>0</v>
      </c>
    </row>
    <row r="19" spans="1:7" ht="18.75">
      <c r="A19" s="12" t="s">
        <v>60</v>
      </c>
      <c r="B19" s="12" t="s">
        <v>61</v>
      </c>
      <c r="C19" s="25" t="s">
        <v>518</v>
      </c>
      <c r="D19" s="64">
        <v>32127</v>
      </c>
      <c r="E19" s="15" t="s">
        <v>564</v>
      </c>
      <c r="F19" s="16">
        <f t="shared" si="0"/>
        <v>485</v>
      </c>
    </row>
    <row r="20" spans="1:7" ht="18.75">
      <c r="A20" s="17"/>
      <c r="B20" s="17"/>
      <c r="C20" s="19" t="s">
        <v>565</v>
      </c>
      <c r="D20" s="64">
        <v>0</v>
      </c>
      <c r="E20" s="15" t="s">
        <v>36</v>
      </c>
      <c r="F20" s="19">
        <f t="shared" si="0"/>
        <v>0</v>
      </c>
    </row>
    <row r="21" spans="1:7" ht="18.75">
      <c r="A21" s="17"/>
      <c r="B21" s="17"/>
      <c r="C21" s="19" t="s">
        <v>517</v>
      </c>
      <c r="D21" s="64" t="str">
        <f>январь15!E21</f>
        <v>03126</v>
      </c>
      <c r="E21" s="15" t="s">
        <v>520</v>
      </c>
      <c r="F21" s="16">
        <f t="shared" si="0"/>
        <v>1009</v>
      </c>
    </row>
    <row r="22" spans="1:7" ht="18.75">
      <c r="A22" s="17"/>
      <c r="B22" s="17"/>
      <c r="C22" s="19" t="s">
        <v>306</v>
      </c>
      <c r="D22" s="64">
        <v>8603</v>
      </c>
      <c r="E22" s="15" t="s">
        <v>566</v>
      </c>
      <c r="F22" s="19">
        <f t="shared" si="0"/>
        <v>479</v>
      </c>
    </row>
    <row r="23" spans="1:7" ht="19.5" thickBot="1">
      <c r="A23" s="25"/>
      <c r="B23" s="25"/>
      <c r="C23" s="44" t="s">
        <v>307</v>
      </c>
      <c r="D23" s="64" t="str">
        <f>январь15!E23</f>
        <v>651</v>
      </c>
      <c r="E23" s="15" t="s">
        <v>263</v>
      </c>
      <c r="F23" s="19">
        <f t="shared" si="0"/>
        <v>0</v>
      </c>
    </row>
    <row r="24" spans="1:7" ht="18.75">
      <c r="A24" s="27"/>
      <c r="B24" s="27"/>
      <c r="C24" s="27"/>
      <c r="D24" s="27"/>
      <c r="E24" s="27" t="s">
        <v>567</v>
      </c>
      <c r="F24" s="19">
        <f t="shared" si="0"/>
        <v>973</v>
      </c>
    </row>
    <row r="25" spans="1:7" ht="18.75">
      <c r="A25" s="27"/>
      <c r="B25" s="27"/>
      <c r="C25" s="27"/>
      <c r="D25" s="27" t="s">
        <v>555</v>
      </c>
      <c r="E25" s="27" t="s">
        <v>568</v>
      </c>
      <c r="F25" s="27"/>
    </row>
    <row r="26" spans="1:7" ht="18.75">
      <c r="A26" s="27"/>
      <c r="B26" s="27"/>
      <c r="C26" s="27"/>
      <c r="D26" s="27"/>
      <c r="E26" s="27"/>
      <c r="F26" s="27"/>
    </row>
    <row r="27" spans="1:7" ht="18.75">
      <c r="A27" s="28"/>
      <c r="B27" s="2" t="s">
        <v>410</v>
      </c>
      <c r="C27" s="3"/>
      <c r="D27" s="27" t="s">
        <v>482</v>
      </c>
      <c r="E27" s="27" t="s">
        <v>149</v>
      </c>
      <c r="F27" s="29"/>
    </row>
    <row r="28" spans="1:7">
      <c r="D28" t="s">
        <v>569</v>
      </c>
    </row>
  </sheetData>
  <pageMargins left="0.2" right="0.24" top="0.2" bottom="1" header="0.2" footer="0.5"/>
  <pageSetup paperSize="9" orientation="landscape" verticalDpi="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35"/>
  <sheetViews>
    <sheetView workbookViewId="0">
      <selection activeCell="H19" sqref="H19"/>
    </sheetView>
  </sheetViews>
  <sheetFormatPr defaultRowHeight="12.75"/>
  <cols>
    <col min="1" max="1" width="5.140625" customWidth="1"/>
    <col min="2" max="2" width="31.28515625" customWidth="1"/>
    <col min="3" max="3" width="20.42578125" customWidth="1"/>
    <col min="4" max="4" width="17.5703125" customWidth="1"/>
    <col min="5" max="5" width="15.28515625" customWidth="1"/>
    <col min="6" max="6" width="12.28515625" customWidth="1"/>
  </cols>
  <sheetData>
    <row r="1" spans="1:6" ht="18.75">
      <c r="A1" s="1" t="s">
        <v>367</v>
      </c>
      <c r="B1" s="2"/>
      <c r="C1" s="3"/>
      <c r="D1" s="3"/>
      <c r="E1" s="3"/>
      <c r="F1" s="3"/>
    </row>
    <row r="2" spans="1:6" ht="18.75">
      <c r="A2" s="1" t="s">
        <v>1</v>
      </c>
      <c r="B2" s="5" t="s">
        <v>368</v>
      </c>
      <c r="C2" s="30" t="s">
        <v>366</v>
      </c>
      <c r="D2" s="5"/>
      <c r="F2" s="6"/>
    </row>
    <row r="3" spans="1:6" ht="18.75">
      <c r="A3" s="1"/>
      <c r="B3" s="4"/>
      <c r="C3" s="5"/>
      <c r="D3" s="1" t="s">
        <v>556</v>
      </c>
      <c r="E3" s="5"/>
      <c r="F3" s="6"/>
    </row>
    <row r="4" spans="1:6" ht="18.75">
      <c r="A4" s="7" t="s">
        <v>2</v>
      </c>
      <c r="B4" s="7" t="s">
        <v>3</v>
      </c>
      <c r="C4" s="7" t="s">
        <v>4</v>
      </c>
      <c r="D4" s="8" t="s">
        <v>5</v>
      </c>
      <c r="E4" s="8" t="s">
        <v>5</v>
      </c>
      <c r="F4" s="7" t="s">
        <v>6</v>
      </c>
    </row>
    <row r="5" spans="1:6" ht="18.75">
      <c r="A5" s="9" t="s">
        <v>7</v>
      </c>
      <c r="B5" s="9"/>
      <c r="C5" s="9"/>
      <c r="D5" s="10" t="s">
        <v>529</v>
      </c>
      <c r="E5" s="10" t="s">
        <v>530</v>
      </c>
      <c r="F5" s="11"/>
    </row>
    <row r="6" spans="1:6" ht="18.75">
      <c r="A6" s="12" t="s">
        <v>10</v>
      </c>
      <c r="B6" s="13" t="s">
        <v>11</v>
      </c>
      <c r="C6" s="14" t="s">
        <v>355</v>
      </c>
      <c r="D6" s="64">
        <v>44194</v>
      </c>
      <c r="E6" s="15" t="s">
        <v>557</v>
      </c>
      <c r="F6" s="16">
        <f t="shared" ref="F6:F22" si="0">E6-D6</f>
        <v>988</v>
      </c>
    </row>
    <row r="7" spans="1:6" ht="18.75">
      <c r="A7" s="17" t="s">
        <v>15</v>
      </c>
      <c r="B7" s="18"/>
      <c r="C7" s="14" t="s">
        <v>442</v>
      </c>
      <c r="D7" s="64">
        <v>54275</v>
      </c>
      <c r="E7" s="15" t="s">
        <v>558</v>
      </c>
      <c r="F7" s="16">
        <f t="shared" si="0"/>
        <v>743</v>
      </c>
    </row>
    <row r="8" spans="1:6" ht="18.75">
      <c r="A8" s="17" t="s">
        <v>19</v>
      </c>
      <c r="B8" s="18"/>
      <c r="C8" s="14" t="s">
        <v>20</v>
      </c>
      <c r="D8" s="64" t="str">
        <f>февраль15!E8</f>
        <v>1</v>
      </c>
      <c r="E8" s="15" t="s">
        <v>10</v>
      </c>
      <c r="F8" s="19" t="s">
        <v>221</v>
      </c>
    </row>
    <row r="9" spans="1:6" ht="18.75">
      <c r="A9" s="17" t="s">
        <v>22</v>
      </c>
      <c r="B9" s="18"/>
      <c r="C9" s="14" t="s">
        <v>298</v>
      </c>
      <c r="D9" s="64" t="str">
        <f>февраль15!E9</f>
        <v>29602</v>
      </c>
      <c r="E9" s="15" t="s">
        <v>287</v>
      </c>
      <c r="F9" s="19">
        <f t="shared" si="0"/>
        <v>0</v>
      </c>
    </row>
    <row r="10" spans="1:6" ht="18.75">
      <c r="A10" s="17" t="s">
        <v>25</v>
      </c>
      <c r="B10" s="18"/>
      <c r="C10" s="14" t="s">
        <v>26</v>
      </c>
      <c r="D10" s="64" t="str">
        <f>февраль15!E10</f>
        <v>5770</v>
      </c>
      <c r="E10" s="15" t="s">
        <v>159</v>
      </c>
      <c r="F10" s="19">
        <f t="shared" si="0"/>
        <v>0</v>
      </c>
    </row>
    <row r="11" spans="1:6" ht="18.75">
      <c r="A11" s="20" t="s">
        <v>29</v>
      </c>
      <c r="B11" s="21" t="s">
        <v>30</v>
      </c>
      <c r="C11" s="14" t="s">
        <v>358</v>
      </c>
      <c r="D11" s="64">
        <v>42368</v>
      </c>
      <c r="E11" s="15" t="s">
        <v>559</v>
      </c>
      <c r="F11" s="16">
        <f t="shared" si="0"/>
        <v>1671</v>
      </c>
    </row>
    <row r="12" spans="1:6" ht="18.75">
      <c r="A12" s="22" t="s">
        <v>34</v>
      </c>
      <c r="B12" s="23"/>
      <c r="C12" s="14" t="s">
        <v>35</v>
      </c>
      <c r="D12" s="64" t="str">
        <f>февраль15!E12</f>
        <v>58616</v>
      </c>
      <c r="E12" s="15" t="s">
        <v>421</v>
      </c>
      <c r="F12" s="19">
        <f t="shared" si="0"/>
        <v>0</v>
      </c>
    </row>
    <row r="13" spans="1:6" ht="18.75">
      <c r="A13" s="22" t="s">
        <v>37</v>
      </c>
      <c r="B13" s="21" t="s">
        <v>38</v>
      </c>
      <c r="C13" s="26" t="s">
        <v>560</v>
      </c>
      <c r="D13" s="64">
        <v>54808</v>
      </c>
      <c r="E13" s="15" t="s">
        <v>561</v>
      </c>
      <c r="F13" s="16">
        <f t="shared" si="0"/>
        <v>888</v>
      </c>
    </row>
    <row r="14" spans="1:6" ht="19.5" thickBot="1">
      <c r="A14" s="24" t="s">
        <v>42</v>
      </c>
      <c r="B14" s="23"/>
      <c r="C14" s="42" t="s">
        <v>163</v>
      </c>
      <c r="D14" s="64" t="str">
        <f>февраль15!E14</f>
        <v>19095</v>
      </c>
      <c r="E14" s="15" t="s">
        <v>405</v>
      </c>
      <c r="F14" s="19">
        <f t="shared" si="0"/>
        <v>0</v>
      </c>
    </row>
    <row r="15" spans="1:6" ht="18.75">
      <c r="A15" s="12" t="s">
        <v>45</v>
      </c>
      <c r="B15" s="13" t="s">
        <v>46</v>
      </c>
      <c r="C15" s="26" t="s">
        <v>232</v>
      </c>
      <c r="D15" s="64">
        <v>9390</v>
      </c>
      <c r="E15" s="15" t="s">
        <v>562</v>
      </c>
      <c r="F15" s="16">
        <f t="shared" si="0"/>
        <v>241</v>
      </c>
    </row>
    <row r="16" spans="1:6" ht="19.5" thickBot="1">
      <c r="A16" s="17" t="s">
        <v>50</v>
      </c>
      <c r="B16" s="18"/>
      <c r="C16" s="42" t="s">
        <v>234</v>
      </c>
      <c r="D16" s="64" t="str">
        <f>февраль15!E16</f>
        <v>1</v>
      </c>
      <c r="E16" s="15" t="s">
        <v>10</v>
      </c>
      <c r="F16" s="19">
        <f t="shared" si="0"/>
        <v>0</v>
      </c>
    </row>
    <row r="17" spans="1:7" ht="18.75">
      <c r="A17" s="12" t="s">
        <v>53</v>
      </c>
      <c r="B17" s="13" t="s">
        <v>54</v>
      </c>
      <c r="C17" s="26" t="s">
        <v>490</v>
      </c>
      <c r="D17" s="64">
        <v>9585</v>
      </c>
      <c r="E17" s="15" t="s">
        <v>563</v>
      </c>
      <c r="F17" s="16">
        <f t="shared" si="0"/>
        <v>347</v>
      </c>
      <c r="G17" s="67"/>
    </row>
    <row r="18" spans="1:7" ht="19.5" thickBot="1">
      <c r="A18" s="25" t="s">
        <v>58</v>
      </c>
      <c r="B18" s="26"/>
      <c r="C18" s="42" t="s">
        <v>231</v>
      </c>
      <c r="D18" s="64" t="str">
        <f>февраль15!E18</f>
        <v>1</v>
      </c>
      <c r="E18" s="15" t="s">
        <v>10</v>
      </c>
      <c r="F18" s="19">
        <f t="shared" si="0"/>
        <v>0</v>
      </c>
    </row>
    <row r="19" spans="1:7" ht="18.75">
      <c r="A19" s="12" t="s">
        <v>60</v>
      </c>
      <c r="B19" s="12" t="s">
        <v>61</v>
      </c>
      <c r="C19" s="25" t="s">
        <v>519</v>
      </c>
      <c r="D19" s="64">
        <v>32127</v>
      </c>
      <c r="E19" s="15" t="s">
        <v>564</v>
      </c>
      <c r="F19" s="16">
        <f t="shared" si="0"/>
        <v>485</v>
      </c>
    </row>
    <row r="20" spans="1:7" ht="18.75">
      <c r="A20" s="17"/>
      <c r="B20" s="17"/>
      <c r="C20" s="19" t="s">
        <v>565</v>
      </c>
      <c r="D20" s="64">
        <v>0</v>
      </c>
      <c r="E20" s="15" t="s">
        <v>36</v>
      </c>
      <c r="F20" s="19">
        <f t="shared" si="0"/>
        <v>0</v>
      </c>
    </row>
    <row r="21" spans="1:7" ht="18.75">
      <c r="A21" s="17"/>
      <c r="B21" s="17"/>
      <c r="C21" s="19" t="s">
        <v>517</v>
      </c>
      <c r="D21" s="64" t="str">
        <f>февраль15!E21</f>
        <v>04135</v>
      </c>
      <c r="E21" s="15" t="s">
        <v>522</v>
      </c>
      <c r="F21" s="16">
        <f t="shared" si="0"/>
        <v>643</v>
      </c>
    </row>
    <row r="22" spans="1:7" ht="18.75">
      <c r="A22" s="17"/>
      <c r="B22" s="17"/>
      <c r="C22" s="19" t="s">
        <v>306</v>
      </c>
      <c r="D22" s="64">
        <v>8603</v>
      </c>
      <c r="E22" s="15" t="s">
        <v>566</v>
      </c>
      <c r="F22" s="19">
        <f t="shared" si="0"/>
        <v>479</v>
      </c>
    </row>
    <row r="23" spans="1:7" ht="19.5" thickBot="1">
      <c r="A23" s="25"/>
      <c r="B23" s="25"/>
      <c r="C23" s="44" t="s">
        <v>307</v>
      </c>
      <c r="D23" s="64" t="str">
        <f>февраль15!E23</f>
        <v>651</v>
      </c>
      <c r="E23" s="15" t="s">
        <v>263</v>
      </c>
      <c r="F23" s="19" t="s">
        <v>36</v>
      </c>
    </row>
    <row r="24" spans="1:7" ht="18.75">
      <c r="A24" s="27"/>
      <c r="B24" s="27"/>
      <c r="C24" s="27"/>
      <c r="D24" s="64"/>
      <c r="E24" s="15" t="s">
        <v>567</v>
      </c>
      <c r="F24" s="19" t="s">
        <v>36</v>
      </c>
    </row>
    <row r="25" spans="1:7" ht="18.75">
      <c r="A25" s="27"/>
      <c r="B25" s="27"/>
      <c r="C25" s="27"/>
      <c r="D25" s="64">
        <v>508</v>
      </c>
      <c r="E25" s="15" t="s">
        <v>568</v>
      </c>
      <c r="F25" s="19"/>
    </row>
    <row r="26" spans="1:7" ht="18.75">
      <c r="A26" s="27"/>
      <c r="B26" s="27"/>
      <c r="C26" s="27"/>
      <c r="D26" s="68"/>
      <c r="E26" s="27"/>
      <c r="F26" s="27"/>
    </row>
    <row r="27" spans="1:7" ht="18.75">
      <c r="A27" s="27"/>
      <c r="B27" s="27" t="s">
        <v>422</v>
      </c>
      <c r="C27" s="27"/>
      <c r="D27" s="68" t="s">
        <v>521</v>
      </c>
      <c r="E27" s="27"/>
      <c r="F27" s="27"/>
    </row>
    <row r="28" spans="1:7" ht="18.75">
      <c r="A28" s="27" t="s">
        <v>365</v>
      </c>
      <c r="B28" s="27"/>
      <c r="D28" t="s">
        <v>569</v>
      </c>
    </row>
    <row r="29" spans="1:7" ht="18.75">
      <c r="A29" s="28"/>
      <c r="D29" s="27"/>
      <c r="E29" s="27"/>
      <c r="F29" s="27"/>
    </row>
    <row r="30" spans="1:7" ht="18.75">
      <c r="D30" s="27"/>
      <c r="E30" s="27" t="s">
        <v>149</v>
      </c>
      <c r="F30" s="29"/>
    </row>
    <row r="31" spans="1:7" ht="18.75">
      <c r="D31" s="27"/>
    </row>
    <row r="35" spans="6:6">
      <c r="F35" t="s">
        <v>149</v>
      </c>
    </row>
  </sheetData>
  <pageMargins left="0.2" right="0.24" top="0.2" bottom="1" header="0.2" footer="0.5"/>
  <pageSetup paperSize="9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workbookViewId="0">
      <selection activeCell="E6" sqref="E6"/>
    </sheetView>
  </sheetViews>
  <sheetFormatPr defaultRowHeight="12.75"/>
  <cols>
    <col min="1" max="1" width="5.140625" customWidth="1"/>
    <col min="2" max="2" width="26.7109375" customWidth="1"/>
    <col min="3" max="3" width="20.42578125" customWidth="1"/>
    <col min="4" max="4" width="17.5703125" customWidth="1"/>
    <col min="5" max="5" width="15.28515625" customWidth="1"/>
  </cols>
  <sheetData>
    <row r="1" spans="1:6" ht="18.75">
      <c r="A1" s="1" t="s">
        <v>0</v>
      </c>
      <c r="B1" s="2"/>
      <c r="C1" s="3"/>
      <c r="D1" s="3"/>
      <c r="E1" s="3"/>
      <c r="F1" s="3"/>
    </row>
    <row r="2" spans="1:6" ht="18.75">
      <c r="A2" s="1" t="s">
        <v>1</v>
      </c>
      <c r="B2" s="5"/>
      <c r="C2" s="30"/>
      <c r="D2" s="5"/>
      <c r="F2" s="6"/>
    </row>
    <row r="3" spans="1:6" ht="18.75">
      <c r="A3" s="1"/>
      <c r="B3" s="4"/>
      <c r="C3" s="5"/>
      <c r="D3" s="1" t="s">
        <v>103</v>
      </c>
      <c r="E3" s="5"/>
      <c r="F3" s="6"/>
    </row>
    <row r="4" spans="1:6" ht="18.75">
      <c r="A4" s="7" t="s">
        <v>2</v>
      </c>
      <c r="B4" s="7" t="s">
        <v>3</v>
      </c>
      <c r="C4" s="7" t="s">
        <v>4</v>
      </c>
      <c r="D4" s="8" t="s">
        <v>5</v>
      </c>
      <c r="E4" s="8" t="s">
        <v>5</v>
      </c>
      <c r="F4" s="7" t="s">
        <v>6</v>
      </c>
    </row>
    <row r="5" spans="1:6" ht="18.75">
      <c r="A5" s="9" t="s">
        <v>7</v>
      </c>
      <c r="B5" s="9"/>
      <c r="C5" s="9"/>
      <c r="D5" s="10" t="s">
        <v>90</v>
      </c>
      <c r="E5" s="10" t="s">
        <v>104</v>
      </c>
      <c r="F5" s="11"/>
    </row>
    <row r="6" spans="1:6" ht="18.75">
      <c r="A6" s="12" t="s">
        <v>10</v>
      </c>
      <c r="B6" s="13" t="s">
        <v>11</v>
      </c>
      <c r="C6" s="14" t="s">
        <v>12</v>
      </c>
      <c r="D6" s="15" t="s">
        <v>91</v>
      </c>
      <c r="E6" s="15" t="s">
        <v>105</v>
      </c>
      <c r="F6" s="16">
        <f>E6-D6</f>
        <v>1059</v>
      </c>
    </row>
    <row r="7" spans="1:6" ht="18.75">
      <c r="A7" s="17" t="s">
        <v>15</v>
      </c>
      <c r="B7" s="18"/>
      <c r="C7" s="14" t="s">
        <v>16</v>
      </c>
      <c r="D7" s="15" t="s">
        <v>92</v>
      </c>
      <c r="E7" s="15" t="s">
        <v>106</v>
      </c>
      <c r="F7" s="16">
        <f t="shared" ref="F7:F23" si="0">E7-D7</f>
        <v>776</v>
      </c>
    </row>
    <row r="8" spans="1:6" ht="18.75">
      <c r="A8" s="17" t="s">
        <v>19</v>
      </c>
      <c r="B8" s="18"/>
      <c r="C8" s="14" t="s">
        <v>20</v>
      </c>
      <c r="D8" s="15" t="s">
        <v>21</v>
      </c>
      <c r="E8" s="15" t="s">
        <v>21</v>
      </c>
      <c r="F8" s="19">
        <f t="shared" si="0"/>
        <v>0</v>
      </c>
    </row>
    <row r="9" spans="1:6" ht="18.75">
      <c r="A9" s="17" t="s">
        <v>22</v>
      </c>
      <c r="B9" s="18"/>
      <c r="C9" s="14" t="s">
        <v>23</v>
      </c>
      <c r="D9" s="15" t="s">
        <v>24</v>
      </c>
      <c r="E9" s="15" t="s">
        <v>24</v>
      </c>
      <c r="F9" s="19">
        <f t="shared" si="0"/>
        <v>0</v>
      </c>
    </row>
    <row r="10" spans="1:6" ht="18.75">
      <c r="A10" s="17" t="s">
        <v>25</v>
      </c>
      <c r="B10" s="18"/>
      <c r="C10" s="14" t="s">
        <v>26</v>
      </c>
      <c r="D10" s="15" t="s">
        <v>27</v>
      </c>
      <c r="E10" s="15" t="s">
        <v>27</v>
      </c>
      <c r="F10" s="19">
        <f t="shared" si="0"/>
        <v>0</v>
      </c>
    </row>
    <row r="11" spans="1:6" ht="18.75">
      <c r="A11" s="20" t="s">
        <v>29</v>
      </c>
      <c r="B11" s="21" t="s">
        <v>30</v>
      </c>
      <c r="C11" s="14" t="s">
        <v>31</v>
      </c>
      <c r="D11" s="15" t="s">
        <v>93</v>
      </c>
      <c r="E11" s="15" t="s">
        <v>107</v>
      </c>
      <c r="F11" s="16">
        <f t="shared" si="0"/>
        <v>2247</v>
      </c>
    </row>
    <row r="12" spans="1:6" ht="18.75">
      <c r="A12" s="22" t="s">
        <v>34</v>
      </c>
      <c r="B12" s="23"/>
      <c r="C12" s="14" t="s">
        <v>35</v>
      </c>
      <c r="D12" s="19" t="s">
        <v>94</v>
      </c>
      <c r="E12" s="19" t="s">
        <v>94</v>
      </c>
      <c r="F12" s="19">
        <f t="shared" si="0"/>
        <v>0</v>
      </c>
    </row>
    <row r="13" spans="1:6" ht="18.75">
      <c r="A13" s="22" t="s">
        <v>37</v>
      </c>
      <c r="B13" s="21" t="s">
        <v>38</v>
      </c>
      <c r="C13" s="14" t="s">
        <v>39</v>
      </c>
      <c r="D13" s="15" t="s">
        <v>95</v>
      </c>
      <c r="E13" s="15" t="s">
        <v>108</v>
      </c>
      <c r="F13" s="16">
        <f t="shared" si="0"/>
        <v>609</v>
      </c>
    </row>
    <row r="14" spans="1:6" ht="18.75">
      <c r="A14" s="24" t="s">
        <v>42</v>
      </c>
      <c r="B14" s="23"/>
      <c r="C14" s="14" t="s">
        <v>43</v>
      </c>
      <c r="D14" s="15" t="s">
        <v>44</v>
      </c>
      <c r="E14" s="15" t="s">
        <v>44</v>
      </c>
      <c r="F14" s="19">
        <f t="shared" si="0"/>
        <v>0</v>
      </c>
    </row>
    <row r="15" spans="1:6" ht="18.75">
      <c r="A15" s="12" t="s">
        <v>45</v>
      </c>
      <c r="B15" s="13" t="s">
        <v>46</v>
      </c>
      <c r="C15" s="14" t="s">
        <v>47</v>
      </c>
      <c r="D15" s="15" t="s">
        <v>96</v>
      </c>
      <c r="E15" s="15" t="s">
        <v>109</v>
      </c>
      <c r="F15" s="16">
        <f t="shared" si="0"/>
        <v>363</v>
      </c>
    </row>
    <row r="16" spans="1:6" ht="18.75">
      <c r="A16" s="17" t="s">
        <v>50</v>
      </c>
      <c r="B16" s="18"/>
      <c r="C16" s="14" t="s">
        <v>51</v>
      </c>
      <c r="D16" s="15" t="s">
        <v>97</v>
      </c>
      <c r="E16" s="15" t="s">
        <v>97</v>
      </c>
      <c r="F16" s="19">
        <f t="shared" si="0"/>
        <v>0</v>
      </c>
    </row>
    <row r="17" spans="1:6" ht="18.75">
      <c r="A17" s="12" t="s">
        <v>53</v>
      </c>
      <c r="B17" s="13" t="s">
        <v>54</v>
      </c>
      <c r="C17" s="14" t="s">
        <v>55</v>
      </c>
      <c r="D17" s="15" t="s">
        <v>98</v>
      </c>
      <c r="E17" s="15" t="s">
        <v>110</v>
      </c>
      <c r="F17" s="16">
        <f t="shared" si="0"/>
        <v>377</v>
      </c>
    </row>
    <row r="18" spans="1:6" ht="18.75">
      <c r="A18" s="25" t="s">
        <v>58</v>
      </c>
      <c r="B18" s="26"/>
      <c r="C18" s="14" t="s">
        <v>59</v>
      </c>
      <c r="D18" s="15" t="s">
        <v>52</v>
      </c>
      <c r="E18" s="15" t="s">
        <v>52</v>
      </c>
      <c r="F18" s="19">
        <f t="shared" si="0"/>
        <v>0</v>
      </c>
    </row>
    <row r="19" spans="1:6" ht="18.75">
      <c r="A19" s="12" t="s">
        <v>60</v>
      </c>
      <c r="B19" s="12" t="s">
        <v>61</v>
      </c>
      <c r="C19" s="19" t="s">
        <v>62</v>
      </c>
      <c r="D19" s="19" t="s">
        <v>99</v>
      </c>
      <c r="E19" s="19" t="s">
        <v>111</v>
      </c>
      <c r="F19" s="16">
        <f t="shared" si="0"/>
        <v>949</v>
      </c>
    </row>
    <row r="20" spans="1:6" ht="18.75">
      <c r="A20" s="17"/>
      <c r="B20" s="17"/>
      <c r="C20" s="19" t="s">
        <v>86</v>
      </c>
      <c r="D20" s="19" t="s">
        <v>100</v>
      </c>
      <c r="E20" s="19" t="s">
        <v>100</v>
      </c>
      <c r="F20" s="19">
        <f t="shared" si="0"/>
        <v>0</v>
      </c>
    </row>
    <row r="21" spans="1:6" ht="18.75">
      <c r="A21" s="17"/>
      <c r="B21" s="17"/>
      <c r="C21" s="19" t="s">
        <v>87</v>
      </c>
      <c r="D21" s="19" t="s">
        <v>101</v>
      </c>
      <c r="E21" s="19" t="s">
        <v>112</v>
      </c>
      <c r="F21" s="19">
        <f t="shared" si="0"/>
        <v>1098</v>
      </c>
    </row>
    <row r="22" spans="1:6" ht="18.75">
      <c r="A22" s="17"/>
      <c r="B22" s="17"/>
      <c r="C22" s="19" t="s">
        <v>70</v>
      </c>
      <c r="D22" s="19" t="s">
        <v>102</v>
      </c>
      <c r="E22" s="19" t="s">
        <v>102</v>
      </c>
      <c r="F22" s="19">
        <f t="shared" si="0"/>
        <v>0</v>
      </c>
    </row>
    <row r="23" spans="1:6" ht="18.75">
      <c r="A23" s="25"/>
      <c r="B23" s="25"/>
      <c r="C23" s="19" t="s">
        <v>72</v>
      </c>
      <c r="D23" s="19" t="s">
        <v>24</v>
      </c>
      <c r="E23" s="19" t="s">
        <v>24</v>
      </c>
      <c r="F23" s="19">
        <f t="shared" si="0"/>
        <v>0</v>
      </c>
    </row>
    <row r="24" spans="1:6" ht="18.75">
      <c r="A24" s="27"/>
      <c r="B24" s="27"/>
      <c r="C24" s="27"/>
      <c r="D24" s="27"/>
      <c r="E24" s="27"/>
      <c r="F24" s="27"/>
    </row>
    <row r="25" spans="1:6" ht="18.75">
      <c r="A25" s="27"/>
      <c r="B25" s="27"/>
      <c r="C25" s="27"/>
      <c r="D25" s="27"/>
      <c r="E25" s="27"/>
      <c r="F25" s="27"/>
    </row>
    <row r="26" spans="1:6" ht="18.75">
      <c r="A26" s="27"/>
      <c r="B26" s="27"/>
      <c r="C26" s="27"/>
      <c r="D26" s="27"/>
      <c r="E26" s="27"/>
      <c r="F26" s="27"/>
    </row>
    <row r="27" spans="1:6" ht="18.75">
      <c r="A27" s="28"/>
      <c r="B27" s="2" t="s">
        <v>73</v>
      </c>
      <c r="C27" s="3"/>
      <c r="D27" s="27"/>
      <c r="E27" s="27" t="s">
        <v>74</v>
      </c>
      <c r="F27" s="29"/>
    </row>
  </sheetData>
  <phoneticPr fontId="0" type="noConversion"/>
  <pageMargins left="0.2" right="0.62" top="1" bottom="1" header="0.5" footer="0.5"/>
  <pageSetup paperSize="9" orientation="portrait" verticalDpi="0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33"/>
  <sheetViews>
    <sheetView workbookViewId="0">
      <selection activeCell="H19" sqref="H19"/>
    </sheetView>
  </sheetViews>
  <sheetFormatPr defaultRowHeight="12.75"/>
  <cols>
    <col min="1" max="1" width="5.140625" customWidth="1"/>
    <col min="2" max="2" width="31.28515625" customWidth="1"/>
    <col min="3" max="3" width="20.42578125" customWidth="1"/>
    <col min="4" max="4" width="17.5703125" customWidth="1"/>
    <col min="5" max="5" width="15.28515625" customWidth="1"/>
    <col min="6" max="6" width="12.28515625" customWidth="1"/>
  </cols>
  <sheetData>
    <row r="1" spans="1:6" ht="18.75">
      <c r="A1" s="1" t="s">
        <v>367</v>
      </c>
      <c r="B1" s="2"/>
      <c r="C1" s="3"/>
      <c r="D1" s="3"/>
      <c r="E1" s="3"/>
      <c r="F1" s="3"/>
    </row>
    <row r="2" spans="1:6" ht="18.75">
      <c r="A2" s="1" t="s">
        <v>1</v>
      </c>
      <c r="B2" s="5" t="s">
        <v>368</v>
      </c>
      <c r="C2" s="30" t="s">
        <v>366</v>
      </c>
      <c r="D2" s="5"/>
      <c r="F2" s="6"/>
    </row>
    <row r="3" spans="1:6" ht="18.75">
      <c r="A3" s="1"/>
      <c r="B3" s="4"/>
      <c r="C3" s="5"/>
      <c r="D3" s="1" t="s">
        <v>556</v>
      </c>
      <c r="E3" s="5"/>
      <c r="F3" s="6"/>
    </row>
    <row r="4" spans="1:6" ht="18.75">
      <c r="A4" s="7" t="s">
        <v>2</v>
      </c>
      <c r="B4" s="7" t="s">
        <v>3</v>
      </c>
      <c r="C4" s="7" t="s">
        <v>4</v>
      </c>
      <c r="D4" s="8" t="s">
        <v>5</v>
      </c>
      <c r="E4" s="8" t="s">
        <v>5</v>
      </c>
      <c r="F4" s="7" t="s">
        <v>6</v>
      </c>
    </row>
    <row r="5" spans="1:6" ht="18.75">
      <c r="A5" s="9" t="s">
        <v>7</v>
      </c>
      <c r="B5" s="9"/>
      <c r="C5" s="9"/>
      <c r="D5" s="10" t="s">
        <v>529</v>
      </c>
      <c r="E5" s="10" t="s">
        <v>530</v>
      </c>
      <c r="F5" s="11"/>
    </row>
    <row r="6" spans="1:6" ht="18.75">
      <c r="A6" s="12" t="s">
        <v>10</v>
      </c>
      <c r="B6" s="13" t="s">
        <v>11</v>
      </c>
      <c r="C6" s="14" t="s">
        <v>355</v>
      </c>
      <c r="D6" s="64">
        <v>44194</v>
      </c>
      <c r="E6" s="15" t="s">
        <v>557</v>
      </c>
      <c r="F6" s="16">
        <f t="shared" ref="F6:F22" si="0">E6-D6</f>
        <v>988</v>
      </c>
    </row>
    <row r="7" spans="1:6" ht="18.75">
      <c r="A7" s="17" t="s">
        <v>15</v>
      </c>
      <c r="B7" s="18"/>
      <c r="C7" s="14" t="s">
        <v>442</v>
      </c>
      <c r="D7" s="64">
        <v>54275</v>
      </c>
      <c r="E7" s="15" t="s">
        <v>558</v>
      </c>
      <c r="F7" s="16">
        <f t="shared" si="0"/>
        <v>743</v>
      </c>
    </row>
    <row r="8" spans="1:6" ht="18.75">
      <c r="A8" s="17" t="s">
        <v>19</v>
      </c>
      <c r="B8" s="18"/>
      <c r="C8" s="14" t="s">
        <v>20</v>
      </c>
      <c r="D8" s="64" t="str">
        <f>'март 15'!E8</f>
        <v>1</v>
      </c>
      <c r="E8" s="15" t="s">
        <v>10</v>
      </c>
      <c r="F8" s="19" t="s">
        <v>221</v>
      </c>
    </row>
    <row r="9" spans="1:6" ht="18.75">
      <c r="A9" s="17" t="s">
        <v>22</v>
      </c>
      <c r="B9" s="18"/>
      <c r="C9" s="14" t="s">
        <v>298</v>
      </c>
      <c r="D9" s="64" t="str">
        <f>'март 15'!E9</f>
        <v>29602</v>
      </c>
      <c r="E9" s="15" t="s">
        <v>287</v>
      </c>
      <c r="F9" s="19">
        <f t="shared" si="0"/>
        <v>0</v>
      </c>
    </row>
    <row r="10" spans="1:6" ht="18.75">
      <c r="A10" s="17" t="s">
        <v>25</v>
      </c>
      <c r="B10" s="18"/>
      <c r="C10" s="14" t="s">
        <v>26</v>
      </c>
      <c r="D10" s="64" t="str">
        <f>'март 15'!E10</f>
        <v>5770</v>
      </c>
      <c r="E10" s="15" t="s">
        <v>159</v>
      </c>
      <c r="F10" s="19">
        <f t="shared" si="0"/>
        <v>0</v>
      </c>
    </row>
    <row r="11" spans="1:6" ht="18.75">
      <c r="A11" s="20" t="s">
        <v>29</v>
      </c>
      <c r="B11" s="21" t="s">
        <v>30</v>
      </c>
      <c r="C11" s="14" t="s">
        <v>358</v>
      </c>
      <c r="D11" s="64">
        <v>42368</v>
      </c>
      <c r="E11" s="15" t="s">
        <v>559</v>
      </c>
      <c r="F11" s="16">
        <f t="shared" si="0"/>
        <v>1671</v>
      </c>
    </row>
    <row r="12" spans="1:6" ht="18.75">
      <c r="A12" s="22" t="s">
        <v>34</v>
      </c>
      <c r="B12" s="23"/>
      <c r="C12" s="14" t="s">
        <v>35</v>
      </c>
      <c r="D12" s="64" t="str">
        <f>'март 15'!E12</f>
        <v>58616</v>
      </c>
      <c r="E12" s="15" t="s">
        <v>421</v>
      </c>
      <c r="F12" s="19">
        <f t="shared" si="0"/>
        <v>0</v>
      </c>
    </row>
    <row r="13" spans="1:6" ht="18.75">
      <c r="A13" s="22" t="s">
        <v>37</v>
      </c>
      <c r="B13" s="21" t="s">
        <v>38</v>
      </c>
      <c r="C13" s="26" t="s">
        <v>560</v>
      </c>
      <c r="D13" s="64">
        <v>54808</v>
      </c>
      <c r="E13" s="15" t="s">
        <v>561</v>
      </c>
      <c r="F13" s="16">
        <f t="shared" si="0"/>
        <v>888</v>
      </c>
    </row>
    <row r="14" spans="1:6" ht="19.5" thickBot="1">
      <c r="A14" s="24" t="s">
        <v>42</v>
      </c>
      <c r="B14" s="23"/>
      <c r="C14" s="42" t="s">
        <v>163</v>
      </c>
      <c r="D14" s="64" t="str">
        <f>'март 15'!E14</f>
        <v>19095</v>
      </c>
      <c r="E14" s="15" t="s">
        <v>405</v>
      </c>
      <c r="F14" s="19">
        <f t="shared" si="0"/>
        <v>0</v>
      </c>
    </row>
    <row r="15" spans="1:6" ht="18.75">
      <c r="A15" s="12" t="s">
        <v>45</v>
      </c>
      <c r="B15" s="13" t="s">
        <v>46</v>
      </c>
      <c r="C15" s="26" t="s">
        <v>232</v>
      </c>
      <c r="D15" s="64">
        <v>9390</v>
      </c>
      <c r="E15" s="15" t="s">
        <v>562</v>
      </c>
      <c r="F15" s="16">
        <f t="shared" si="0"/>
        <v>241</v>
      </c>
    </row>
    <row r="16" spans="1:6" ht="19.5" thickBot="1">
      <c r="A16" s="17" t="s">
        <v>50</v>
      </c>
      <c r="B16" s="18"/>
      <c r="C16" s="42" t="s">
        <v>234</v>
      </c>
      <c r="D16" s="64" t="str">
        <f>'март 15'!E16</f>
        <v>1</v>
      </c>
      <c r="E16" s="15" t="s">
        <v>10</v>
      </c>
      <c r="F16" s="19">
        <f t="shared" si="0"/>
        <v>0</v>
      </c>
    </row>
    <row r="17" spans="1:7" ht="18.75">
      <c r="A17" s="12" t="s">
        <v>53</v>
      </c>
      <c r="B17" s="13" t="s">
        <v>54</v>
      </c>
      <c r="C17" s="26" t="s">
        <v>490</v>
      </c>
      <c r="D17" s="64">
        <v>9585</v>
      </c>
      <c r="E17" s="15" t="s">
        <v>563</v>
      </c>
      <c r="F17" s="16">
        <f t="shared" si="0"/>
        <v>347</v>
      </c>
      <c r="G17" s="67"/>
    </row>
    <row r="18" spans="1:7" ht="19.5" thickBot="1">
      <c r="A18" s="25" t="s">
        <v>58</v>
      </c>
      <c r="B18" s="26"/>
      <c r="C18" s="42" t="s">
        <v>231</v>
      </c>
      <c r="D18" s="64" t="str">
        <f>'март 15'!E18</f>
        <v>1</v>
      </c>
      <c r="E18" s="15" t="s">
        <v>10</v>
      </c>
      <c r="F18" s="19">
        <f t="shared" si="0"/>
        <v>0</v>
      </c>
    </row>
    <row r="19" spans="1:7" ht="18.75">
      <c r="A19" s="12" t="s">
        <v>60</v>
      </c>
      <c r="B19" s="12" t="s">
        <v>61</v>
      </c>
      <c r="C19" s="25" t="s">
        <v>519</v>
      </c>
      <c r="D19" s="64">
        <v>32127</v>
      </c>
      <c r="E19" s="15" t="s">
        <v>564</v>
      </c>
      <c r="F19" s="16">
        <f t="shared" si="0"/>
        <v>485</v>
      </c>
    </row>
    <row r="20" spans="1:7" ht="18.75">
      <c r="A20" s="17"/>
      <c r="B20" s="17"/>
      <c r="C20" s="19" t="s">
        <v>565</v>
      </c>
      <c r="D20" s="64">
        <v>0</v>
      </c>
      <c r="E20" s="15" t="s">
        <v>36</v>
      </c>
      <c r="F20" s="19">
        <f t="shared" si="0"/>
        <v>0</v>
      </c>
    </row>
    <row r="21" spans="1:7" ht="18.75">
      <c r="A21" s="17"/>
      <c r="B21" s="17"/>
      <c r="C21" s="19" t="s">
        <v>517</v>
      </c>
      <c r="D21" s="64" t="str">
        <f>'март 15'!E21</f>
        <v>4778</v>
      </c>
      <c r="E21" s="15" t="s">
        <v>523</v>
      </c>
      <c r="F21" s="16">
        <f t="shared" si="0"/>
        <v>863</v>
      </c>
    </row>
    <row r="22" spans="1:7" ht="18.75">
      <c r="A22" s="17"/>
      <c r="B22" s="17"/>
      <c r="C22" s="19" t="s">
        <v>306</v>
      </c>
      <c r="D22" s="64">
        <v>8603</v>
      </c>
      <c r="E22" s="15" t="s">
        <v>566</v>
      </c>
      <c r="F22" s="19">
        <f t="shared" si="0"/>
        <v>479</v>
      </c>
    </row>
    <row r="23" spans="1:7" ht="19.5" thickBot="1">
      <c r="A23" s="25"/>
      <c r="B23" s="25"/>
      <c r="C23" s="44" t="s">
        <v>307</v>
      </c>
      <c r="D23" s="64" t="str">
        <f>'март 15'!E23</f>
        <v>651</v>
      </c>
      <c r="E23" s="15" t="s">
        <v>263</v>
      </c>
      <c r="F23" s="19" t="s">
        <v>36</v>
      </c>
    </row>
    <row r="24" spans="1:7" ht="18.75">
      <c r="A24" s="27"/>
      <c r="B24" s="27"/>
      <c r="C24" s="27"/>
      <c r="D24" s="68"/>
      <c r="E24" s="27" t="s">
        <v>567</v>
      </c>
      <c r="F24" s="19" t="s">
        <v>36</v>
      </c>
    </row>
    <row r="25" spans="1:7" ht="18.75">
      <c r="A25" s="27"/>
      <c r="B25" s="27"/>
      <c r="C25" s="27"/>
      <c r="D25">
        <v>508</v>
      </c>
      <c r="E25" s="27" t="s">
        <v>568</v>
      </c>
      <c r="F25" s="27"/>
    </row>
    <row r="26" spans="1:7" ht="18.75">
      <c r="A26" s="27"/>
      <c r="B26" s="27"/>
      <c r="C26" s="27"/>
    </row>
    <row r="27" spans="1:7" ht="18.75">
      <c r="A27" s="27"/>
      <c r="B27" s="27" t="s">
        <v>422</v>
      </c>
      <c r="C27" s="27"/>
      <c r="D27" s="68" t="s">
        <v>521</v>
      </c>
      <c r="E27" s="27"/>
      <c r="F27" s="27"/>
    </row>
    <row r="28" spans="1:7" ht="18.75">
      <c r="A28" s="27" t="s">
        <v>365</v>
      </c>
      <c r="B28" s="27"/>
      <c r="D28" s="27" t="s">
        <v>569</v>
      </c>
      <c r="E28" s="27" t="s">
        <v>149</v>
      </c>
      <c r="F28" s="29"/>
    </row>
    <row r="29" spans="1:7" ht="18.75">
      <c r="A29" s="28"/>
      <c r="D29" s="27"/>
    </row>
    <row r="33" spans="6:6">
      <c r="F33" t="s">
        <v>149</v>
      </c>
    </row>
  </sheetData>
  <pageMargins left="0.2" right="0.24" top="0.2" bottom="1" header="0.2" footer="0.5"/>
  <pageSetup paperSize="9" orientation="landscape" verticalDpi="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33"/>
  <sheetViews>
    <sheetView workbookViewId="0">
      <selection activeCell="H19" sqref="H19"/>
    </sheetView>
  </sheetViews>
  <sheetFormatPr defaultRowHeight="12.75"/>
  <cols>
    <col min="1" max="1" width="5.140625" customWidth="1"/>
    <col min="2" max="2" width="31.28515625" customWidth="1"/>
    <col min="3" max="3" width="20.42578125" customWidth="1"/>
    <col min="4" max="4" width="17.5703125" customWidth="1"/>
    <col min="5" max="5" width="15.28515625" customWidth="1"/>
    <col min="6" max="6" width="12.28515625" customWidth="1"/>
  </cols>
  <sheetData>
    <row r="1" spans="1:6" ht="18.75">
      <c r="A1" s="1" t="s">
        <v>367</v>
      </c>
      <c r="B1" s="2"/>
      <c r="C1" s="3"/>
      <c r="D1" s="3"/>
      <c r="E1" s="3"/>
      <c r="F1" s="3"/>
    </row>
    <row r="2" spans="1:6" ht="18.75">
      <c r="A2" s="1" t="s">
        <v>1</v>
      </c>
      <c r="B2" s="5" t="s">
        <v>368</v>
      </c>
      <c r="C2" s="30" t="s">
        <v>366</v>
      </c>
      <c r="D2" s="5"/>
      <c r="F2" s="6"/>
    </row>
    <row r="3" spans="1:6" ht="18.75">
      <c r="A3" s="1"/>
      <c r="B3" s="4"/>
      <c r="C3" s="5"/>
      <c r="D3" s="1" t="s">
        <v>556</v>
      </c>
      <c r="E3" s="5"/>
      <c r="F3" s="6"/>
    </row>
    <row r="4" spans="1:6" ht="18.75">
      <c r="A4" s="7" t="s">
        <v>2</v>
      </c>
      <c r="B4" s="7" t="s">
        <v>3</v>
      </c>
      <c r="C4" s="7" t="s">
        <v>4</v>
      </c>
      <c r="D4" s="8" t="s">
        <v>5</v>
      </c>
      <c r="E4" s="8" t="s">
        <v>5</v>
      </c>
      <c r="F4" s="7" t="s">
        <v>6</v>
      </c>
    </row>
    <row r="5" spans="1:6" ht="18.75">
      <c r="A5" s="9" t="s">
        <v>7</v>
      </c>
      <c r="B5" s="9"/>
      <c r="C5" s="9"/>
      <c r="D5" s="10" t="s">
        <v>529</v>
      </c>
      <c r="E5" s="10" t="s">
        <v>530</v>
      </c>
      <c r="F5" s="11"/>
    </row>
    <row r="6" spans="1:6" ht="18.75">
      <c r="A6" s="12" t="s">
        <v>10</v>
      </c>
      <c r="B6" s="13" t="s">
        <v>11</v>
      </c>
      <c r="C6" s="14" t="s">
        <v>355</v>
      </c>
      <c r="D6" s="64">
        <v>44194</v>
      </c>
      <c r="E6" s="15" t="s">
        <v>557</v>
      </c>
      <c r="F6" s="16">
        <f t="shared" ref="F6:F22" si="0">E6-D6</f>
        <v>988</v>
      </c>
    </row>
    <row r="7" spans="1:6" ht="18.75">
      <c r="A7" s="17" t="s">
        <v>15</v>
      </c>
      <c r="B7" s="18"/>
      <c r="C7" s="14" t="s">
        <v>442</v>
      </c>
      <c r="D7" s="64">
        <v>54275</v>
      </c>
      <c r="E7" s="15" t="s">
        <v>558</v>
      </c>
      <c r="F7" s="16">
        <f t="shared" si="0"/>
        <v>743</v>
      </c>
    </row>
    <row r="8" spans="1:6" ht="18.75">
      <c r="A8" s="17" t="s">
        <v>19</v>
      </c>
      <c r="B8" s="18"/>
      <c r="C8" s="14" t="s">
        <v>20</v>
      </c>
      <c r="D8" s="64" t="str">
        <f>'апрель 15'!E8</f>
        <v>1</v>
      </c>
      <c r="E8" s="15" t="s">
        <v>10</v>
      </c>
      <c r="F8" s="19" t="s">
        <v>221</v>
      </c>
    </row>
    <row r="9" spans="1:6" ht="18.75">
      <c r="A9" s="17" t="s">
        <v>22</v>
      </c>
      <c r="B9" s="18"/>
      <c r="C9" s="14" t="s">
        <v>298</v>
      </c>
      <c r="D9" s="64" t="str">
        <f>'апрель 15'!E9</f>
        <v>29602</v>
      </c>
      <c r="E9" s="15" t="s">
        <v>287</v>
      </c>
      <c r="F9" s="19">
        <f t="shared" si="0"/>
        <v>0</v>
      </c>
    </row>
    <row r="10" spans="1:6" ht="18.75">
      <c r="A10" s="17" t="s">
        <v>25</v>
      </c>
      <c r="B10" s="18"/>
      <c r="C10" s="14" t="s">
        <v>26</v>
      </c>
      <c r="D10" s="64" t="str">
        <f>'апрель 15'!E10</f>
        <v>5770</v>
      </c>
      <c r="E10" s="15" t="s">
        <v>159</v>
      </c>
      <c r="F10" s="19">
        <f t="shared" si="0"/>
        <v>0</v>
      </c>
    </row>
    <row r="11" spans="1:6" ht="18.75">
      <c r="A11" s="20" t="s">
        <v>29</v>
      </c>
      <c r="B11" s="21" t="s">
        <v>30</v>
      </c>
      <c r="C11" s="14" t="s">
        <v>358</v>
      </c>
      <c r="D11" s="64">
        <v>42368</v>
      </c>
      <c r="E11" s="15" t="s">
        <v>559</v>
      </c>
      <c r="F11" s="16">
        <f t="shared" si="0"/>
        <v>1671</v>
      </c>
    </row>
    <row r="12" spans="1:6" ht="18.75">
      <c r="A12" s="22" t="s">
        <v>34</v>
      </c>
      <c r="B12" s="23"/>
      <c r="C12" s="14" t="s">
        <v>35</v>
      </c>
      <c r="D12" s="64" t="str">
        <f>'апрель 15'!E12</f>
        <v>58616</v>
      </c>
      <c r="E12" s="15" t="s">
        <v>421</v>
      </c>
      <c r="F12" s="19">
        <f t="shared" si="0"/>
        <v>0</v>
      </c>
    </row>
    <row r="13" spans="1:6" ht="18.75">
      <c r="A13" s="22" t="s">
        <v>37</v>
      </c>
      <c r="B13" s="21" t="s">
        <v>38</v>
      </c>
      <c r="C13" s="26" t="s">
        <v>560</v>
      </c>
      <c r="D13" s="64">
        <v>54808</v>
      </c>
      <c r="E13" s="15" t="s">
        <v>561</v>
      </c>
      <c r="F13" s="16">
        <f t="shared" si="0"/>
        <v>888</v>
      </c>
    </row>
    <row r="14" spans="1:6" ht="19.5" thickBot="1">
      <c r="A14" s="24" t="s">
        <v>42</v>
      </c>
      <c r="B14" s="23"/>
      <c r="C14" s="42" t="s">
        <v>163</v>
      </c>
      <c r="D14" s="64" t="str">
        <f>'апрель 15'!E14</f>
        <v>19095</v>
      </c>
      <c r="E14" s="15" t="s">
        <v>405</v>
      </c>
      <c r="F14" s="19">
        <f t="shared" si="0"/>
        <v>0</v>
      </c>
    </row>
    <row r="15" spans="1:6" ht="18.75">
      <c r="A15" s="12" t="s">
        <v>45</v>
      </c>
      <c r="B15" s="13" t="s">
        <v>46</v>
      </c>
      <c r="C15" s="26" t="s">
        <v>232</v>
      </c>
      <c r="D15" s="64">
        <v>9390</v>
      </c>
      <c r="E15" s="15" t="s">
        <v>562</v>
      </c>
      <c r="F15" s="16">
        <f t="shared" si="0"/>
        <v>241</v>
      </c>
    </row>
    <row r="16" spans="1:6" ht="19.5" thickBot="1">
      <c r="A16" s="17" t="s">
        <v>50</v>
      </c>
      <c r="B16" s="18"/>
      <c r="C16" s="42" t="s">
        <v>234</v>
      </c>
      <c r="D16" s="64" t="str">
        <f>'апрель 15'!E16</f>
        <v>1</v>
      </c>
      <c r="E16" s="15" t="s">
        <v>10</v>
      </c>
      <c r="F16" s="19">
        <f t="shared" si="0"/>
        <v>0</v>
      </c>
    </row>
    <row r="17" spans="1:7" ht="18.75">
      <c r="A17" s="12" t="s">
        <v>53</v>
      </c>
      <c r="B17" s="13" t="s">
        <v>54</v>
      </c>
      <c r="C17" s="26" t="s">
        <v>490</v>
      </c>
      <c r="D17" s="64">
        <v>9585</v>
      </c>
      <c r="E17" s="15" t="s">
        <v>563</v>
      </c>
      <c r="F17" s="16">
        <f t="shared" si="0"/>
        <v>347</v>
      </c>
      <c r="G17" s="67"/>
    </row>
    <row r="18" spans="1:7" ht="19.5" thickBot="1">
      <c r="A18" s="25" t="s">
        <v>58</v>
      </c>
      <c r="B18" s="26"/>
      <c r="C18" s="42" t="s">
        <v>231</v>
      </c>
      <c r="D18" s="64" t="str">
        <f>'апрель 15'!E18</f>
        <v>1</v>
      </c>
      <c r="E18" s="15" t="s">
        <v>10</v>
      </c>
      <c r="F18" s="19">
        <f t="shared" si="0"/>
        <v>0</v>
      </c>
    </row>
    <row r="19" spans="1:7" ht="18.75">
      <c r="A19" s="12" t="s">
        <v>60</v>
      </c>
      <c r="B19" s="12" t="s">
        <v>61</v>
      </c>
      <c r="C19" s="25" t="s">
        <v>519</v>
      </c>
      <c r="D19" s="64">
        <v>32127</v>
      </c>
      <c r="E19" s="15" t="s">
        <v>564</v>
      </c>
      <c r="F19" s="16">
        <f t="shared" si="0"/>
        <v>485</v>
      </c>
    </row>
    <row r="20" spans="1:7" ht="18.75">
      <c r="A20" s="17"/>
      <c r="B20" s="17"/>
      <c r="C20" s="19" t="s">
        <v>565</v>
      </c>
      <c r="D20" s="64">
        <v>0</v>
      </c>
      <c r="E20" s="15" t="s">
        <v>36</v>
      </c>
      <c r="F20" s="19">
        <f t="shared" si="0"/>
        <v>0</v>
      </c>
    </row>
    <row r="21" spans="1:7" ht="18.75">
      <c r="A21" s="17"/>
      <c r="B21" s="17"/>
      <c r="C21" s="19" t="s">
        <v>517</v>
      </c>
      <c r="D21" s="64" t="str">
        <f>'апрель 15'!E21</f>
        <v>5641</v>
      </c>
      <c r="E21" s="15" t="s">
        <v>523</v>
      </c>
      <c r="F21" s="16">
        <f t="shared" si="0"/>
        <v>0</v>
      </c>
    </row>
    <row r="22" spans="1:7" ht="18.75">
      <c r="A22" s="17"/>
      <c r="B22" s="17"/>
      <c r="C22" s="19" t="s">
        <v>306</v>
      </c>
      <c r="D22" s="64">
        <v>8603</v>
      </c>
      <c r="E22" s="15" t="s">
        <v>566</v>
      </c>
      <c r="F22" s="19">
        <f t="shared" si="0"/>
        <v>479</v>
      </c>
    </row>
    <row r="23" spans="1:7" ht="19.5" thickBot="1">
      <c r="A23" s="25"/>
      <c r="B23" s="25"/>
      <c r="C23" s="44" t="s">
        <v>307</v>
      </c>
      <c r="D23" s="64" t="str">
        <f>'апрель 15'!E23</f>
        <v>651</v>
      </c>
      <c r="E23" s="15" t="s">
        <v>263</v>
      </c>
      <c r="F23" s="19" t="s">
        <v>36</v>
      </c>
    </row>
    <row r="24" spans="1:7" ht="18.75">
      <c r="A24" s="27"/>
      <c r="B24" s="27"/>
      <c r="C24" s="27"/>
      <c r="D24" s="68"/>
      <c r="E24" s="27" t="s">
        <v>567</v>
      </c>
      <c r="F24" s="19" t="s">
        <v>36</v>
      </c>
    </row>
    <row r="25" spans="1:7" ht="18.75">
      <c r="A25" s="27"/>
      <c r="B25" s="27"/>
      <c r="C25" s="27"/>
      <c r="D25">
        <v>508</v>
      </c>
      <c r="E25" s="27" t="s">
        <v>568</v>
      </c>
      <c r="F25" s="27"/>
    </row>
    <row r="26" spans="1:7" ht="18.75">
      <c r="A26" s="27"/>
      <c r="B26" s="27"/>
      <c r="C26" s="27"/>
    </row>
    <row r="27" spans="1:7" ht="18.75">
      <c r="A27" s="27"/>
      <c r="B27" s="27" t="s">
        <v>422</v>
      </c>
      <c r="C27" s="27"/>
      <c r="D27" s="68" t="s">
        <v>521</v>
      </c>
      <c r="E27" s="27"/>
      <c r="F27" s="27"/>
    </row>
    <row r="28" spans="1:7" ht="18.75">
      <c r="A28" s="27" t="s">
        <v>365</v>
      </c>
      <c r="B28" s="27"/>
      <c r="D28" s="27" t="s">
        <v>569</v>
      </c>
      <c r="E28" s="27" t="s">
        <v>149</v>
      </c>
      <c r="F28" s="29"/>
    </row>
    <row r="29" spans="1:7" ht="18.75">
      <c r="A29" s="28"/>
      <c r="D29" s="27"/>
    </row>
    <row r="33" spans="6:6">
      <c r="F33" t="s">
        <v>149</v>
      </c>
    </row>
  </sheetData>
  <pageMargins left="0.2" right="0.24" top="0.2" bottom="1" header="0.2" footer="0.5"/>
  <pageSetup paperSize="9" orientation="landscape" verticalDpi="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dimension ref="A1:G42"/>
  <sheetViews>
    <sheetView workbookViewId="0">
      <selection activeCell="E20" sqref="E20"/>
    </sheetView>
  </sheetViews>
  <sheetFormatPr defaultRowHeight="12.75"/>
  <cols>
    <col min="1" max="1" width="5.140625" customWidth="1"/>
    <col min="2" max="2" width="31.28515625" customWidth="1"/>
    <col min="3" max="3" width="20.42578125" customWidth="1"/>
    <col min="4" max="4" width="17.5703125" customWidth="1"/>
    <col min="5" max="5" width="15.28515625" customWidth="1"/>
    <col min="6" max="6" width="12.28515625" customWidth="1"/>
  </cols>
  <sheetData>
    <row r="1" spans="1:6" ht="18.75">
      <c r="A1" s="1" t="s">
        <v>367</v>
      </c>
      <c r="B1" s="2"/>
      <c r="C1" s="3"/>
      <c r="D1" s="3"/>
      <c r="E1" s="3"/>
      <c r="F1" s="3"/>
    </row>
    <row r="2" spans="1:6" ht="18.75">
      <c r="A2" s="1" t="s">
        <v>1</v>
      </c>
      <c r="B2" s="5" t="s">
        <v>368</v>
      </c>
      <c r="C2" s="30" t="s">
        <v>366</v>
      </c>
      <c r="D2" s="5"/>
      <c r="F2" s="6"/>
    </row>
    <row r="3" spans="1:6" ht="18.75">
      <c r="A3" s="1"/>
      <c r="B3" s="4"/>
      <c r="C3" s="5"/>
      <c r="D3" s="1" t="s">
        <v>525</v>
      </c>
      <c r="E3" s="5"/>
      <c r="F3" s="6"/>
    </row>
    <row r="4" spans="1:6" ht="18.75">
      <c r="A4" s="7" t="s">
        <v>2</v>
      </c>
      <c r="B4" s="7" t="s">
        <v>3</v>
      </c>
      <c r="C4" s="7" t="s">
        <v>4</v>
      </c>
      <c r="D4" s="8" t="s">
        <v>5</v>
      </c>
      <c r="E4" s="8" t="s">
        <v>5</v>
      </c>
      <c r="F4" s="7" t="s">
        <v>6</v>
      </c>
    </row>
    <row r="5" spans="1:6" ht="18.75">
      <c r="A5" s="9" t="s">
        <v>7</v>
      </c>
      <c r="B5" s="9"/>
      <c r="C5" s="9"/>
      <c r="D5" s="10" t="s">
        <v>524</v>
      </c>
      <c r="E5" s="10" t="s">
        <v>526</v>
      </c>
      <c r="F5" s="11"/>
    </row>
    <row r="6" spans="1:6" ht="18.75">
      <c r="A6" s="12" t="s">
        <v>10</v>
      </c>
      <c r="B6" s="13" t="s">
        <v>11</v>
      </c>
      <c r="C6" s="14" t="s">
        <v>355</v>
      </c>
      <c r="D6" s="64" t="str">
        <f>'май 15'!E6</f>
        <v>45182</v>
      </c>
      <c r="E6" s="15" t="s">
        <v>532</v>
      </c>
      <c r="F6" s="16">
        <f t="shared" ref="F6:F22" si="0">E6-D6</f>
        <v>-3028</v>
      </c>
    </row>
    <row r="7" spans="1:6" ht="18.75">
      <c r="A7" s="17" t="s">
        <v>15</v>
      </c>
      <c r="B7" s="18"/>
      <c r="C7" s="14" t="s">
        <v>442</v>
      </c>
      <c r="D7" s="64" t="str">
        <f>'май 15'!E7</f>
        <v>55018</v>
      </c>
      <c r="E7" s="15" t="s">
        <v>531</v>
      </c>
      <c r="F7" s="16">
        <f t="shared" si="0"/>
        <v>-2077</v>
      </c>
    </row>
    <row r="8" spans="1:6" ht="18.75">
      <c r="A8" s="17" t="s">
        <v>19</v>
      </c>
      <c r="B8" s="18"/>
      <c r="C8" s="14" t="s">
        <v>20</v>
      </c>
      <c r="D8" s="64" t="str">
        <f>'май 15'!E8</f>
        <v>1</v>
      </c>
      <c r="E8" s="15" t="s">
        <v>10</v>
      </c>
      <c r="F8" s="19" t="s">
        <v>221</v>
      </c>
    </row>
    <row r="9" spans="1:6" ht="18.75">
      <c r="A9" s="17" t="s">
        <v>22</v>
      </c>
      <c r="B9" s="18"/>
      <c r="C9" s="14" t="s">
        <v>298</v>
      </c>
      <c r="D9" s="64" t="str">
        <f>'май 15'!E9</f>
        <v>29602</v>
      </c>
      <c r="E9" s="15" t="s">
        <v>287</v>
      </c>
      <c r="F9" s="19">
        <f t="shared" si="0"/>
        <v>0</v>
      </c>
    </row>
    <row r="10" spans="1:6" ht="18.75">
      <c r="A10" s="17" t="s">
        <v>25</v>
      </c>
      <c r="B10" s="18"/>
      <c r="C10" s="14" t="s">
        <v>26</v>
      </c>
      <c r="D10" s="64" t="str">
        <f>'май 15'!E10</f>
        <v>5770</v>
      </c>
      <c r="E10" s="15" t="s">
        <v>159</v>
      </c>
      <c r="F10" s="19">
        <f t="shared" si="0"/>
        <v>0</v>
      </c>
    </row>
    <row r="11" spans="1:6" ht="18.75">
      <c r="A11" s="20" t="s">
        <v>29</v>
      </c>
      <c r="B11" s="21" t="s">
        <v>30</v>
      </c>
      <c r="C11" s="14" t="s">
        <v>358</v>
      </c>
      <c r="D11" s="64" t="str">
        <f>'май 15'!E11</f>
        <v>44039</v>
      </c>
      <c r="E11" s="15" t="s">
        <v>533</v>
      </c>
      <c r="F11" s="16">
        <f t="shared" si="0"/>
        <v>-4572</v>
      </c>
    </row>
    <row r="12" spans="1:6" ht="18.75">
      <c r="A12" s="22" t="s">
        <v>34</v>
      </c>
      <c r="B12" s="23"/>
      <c r="C12" s="14" t="s">
        <v>35</v>
      </c>
      <c r="D12" s="64" t="str">
        <f>'май 15'!E12</f>
        <v>58616</v>
      </c>
      <c r="E12" s="15" t="s">
        <v>421</v>
      </c>
      <c r="F12" s="19">
        <f t="shared" si="0"/>
        <v>0</v>
      </c>
    </row>
    <row r="13" spans="1:6" ht="18.75">
      <c r="A13" s="22" t="s">
        <v>37</v>
      </c>
      <c r="B13" s="21" t="s">
        <v>38</v>
      </c>
      <c r="C13" s="26" t="s">
        <v>162</v>
      </c>
      <c r="D13" s="64" t="str">
        <f>'май 15'!E13</f>
        <v>55696</v>
      </c>
      <c r="E13" s="15" t="s">
        <v>534</v>
      </c>
      <c r="F13" s="16">
        <f t="shared" si="0"/>
        <v>-2675</v>
      </c>
    </row>
    <row r="14" spans="1:6" ht="19.5" thickBot="1">
      <c r="A14" s="24" t="s">
        <v>42</v>
      </c>
      <c r="B14" s="23"/>
      <c r="C14" s="42" t="s">
        <v>163</v>
      </c>
      <c r="D14" s="64" t="str">
        <f>'май 15'!E14</f>
        <v>19095</v>
      </c>
      <c r="E14" s="15" t="s">
        <v>405</v>
      </c>
      <c r="F14" s="19">
        <f t="shared" si="0"/>
        <v>0</v>
      </c>
    </row>
    <row r="15" spans="1:6" ht="18.75">
      <c r="A15" s="12" t="s">
        <v>45</v>
      </c>
      <c r="B15" s="13" t="s">
        <v>46</v>
      </c>
      <c r="C15" s="26" t="s">
        <v>232</v>
      </c>
      <c r="D15" s="64" t="str">
        <f>'май 15'!E15</f>
        <v>9631</v>
      </c>
      <c r="E15" s="15" t="s">
        <v>397</v>
      </c>
      <c r="F15" s="16">
        <f t="shared" si="0"/>
        <v>-750</v>
      </c>
    </row>
    <row r="16" spans="1:6" ht="19.5" thickBot="1">
      <c r="A16" s="17" t="s">
        <v>50</v>
      </c>
      <c r="B16" s="18"/>
      <c r="C16" s="42" t="s">
        <v>234</v>
      </c>
      <c r="D16" s="64" t="str">
        <f>'май 15'!E16</f>
        <v>1</v>
      </c>
      <c r="E16" s="15" t="s">
        <v>10</v>
      </c>
      <c r="F16" s="19">
        <f t="shared" si="0"/>
        <v>0</v>
      </c>
    </row>
    <row r="17" spans="1:7" ht="18.75">
      <c r="A17" s="12" t="s">
        <v>53</v>
      </c>
      <c r="B17" s="13" t="s">
        <v>54</v>
      </c>
      <c r="C17" s="26" t="s">
        <v>229</v>
      </c>
      <c r="D17" s="64" t="str">
        <f>'май 15'!E17</f>
        <v>9932</v>
      </c>
      <c r="E17" s="15" t="s">
        <v>535</v>
      </c>
      <c r="F17" s="16">
        <f t="shared" si="0"/>
        <v>-1010</v>
      </c>
      <c r="G17" s="67"/>
    </row>
    <row r="18" spans="1:7" ht="19.5" thickBot="1">
      <c r="A18" s="25" t="s">
        <v>58</v>
      </c>
      <c r="B18" s="26"/>
      <c r="C18" s="42" t="s">
        <v>231</v>
      </c>
      <c r="D18" s="64" t="str">
        <f>'май 15'!E18</f>
        <v>1</v>
      </c>
      <c r="E18" s="15" t="s">
        <v>10</v>
      </c>
      <c r="F18" s="19">
        <f t="shared" si="0"/>
        <v>0</v>
      </c>
    </row>
    <row r="19" spans="1:7" ht="18.75">
      <c r="A19" s="12" t="s">
        <v>60</v>
      </c>
      <c r="B19" s="12" t="s">
        <v>61</v>
      </c>
      <c r="C19" s="25" t="s">
        <v>519</v>
      </c>
      <c r="D19" s="64" t="str">
        <f>'май 15'!E19</f>
        <v>32612</v>
      </c>
      <c r="E19" s="15" t="s">
        <v>536</v>
      </c>
      <c r="F19" s="16">
        <f t="shared" si="0"/>
        <v>-2544</v>
      </c>
    </row>
    <row r="20" spans="1:7" ht="18.75">
      <c r="A20" s="17"/>
      <c r="B20" s="17"/>
      <c r="C20" s="19" t="s">
        <v>303</v>
      </c>
      <c r="D20" s="64" t="str">
        <f>'май 15'!E20</f>
        <v>0</v>
      </c>
      <c r="E20" s="15" t="s">
        <v>10</v>
      </c>
      <c r="F20" s="19">
        <f t="shared" si="0"/>
        <v>1</v>
      </c>
    </row>
    <row r="21" spans="1:7" ht="18.75">
      <c r="A21" s="17"/>
      <c r="B21" s="17"/>
      <c r="C21" s="19" t="s">
        <v>517</v>
      </c>
      <c r="D21" s="64">
        <v>6396</v>
      </c>
      <c r="E21" s="15" t="s">
        <v>537</v>
      </c>
      <c r="F21" s="16">
        <f t="shared" si="0"/>
        <v>837</v>
      </c>
    </row>
    <row r="22" spans="1:7" ht="18.75">
      <c r="A22" s="17"/>
      <c r="B22" s="17"/>
      <c r="C22" s="19" t="s">
        <v>306</v>
      </c>
      <c r="D22" s="64" t="str">
        <f>'май 15'!E22</f>
        <v>9082</v>
      </c>
      <c r="E22" s="15" t="s">
        <v>15</v>
      </c>
      <c r="F22" s="19">
        <f t="shared" si="0"/>
        <v>-9080</v>
      </c>
    </row>
    <row r="23" spans="1:7" ht="18.75">
      <c r="A23" s="17"/>
      <c r="B23" s="17"/>
      <c r="C23" s="12" t="s">
        <v>307</v>
      </c>
      <c r="D23" s="69" t="s">
        <v>538</v>
      </c>
      <c r="E23" s="20" t="s">
        <v>263</v>
      </c>
      <c r="F23" s="12" t="s">
        <v>36</v>
      </c>
    </row>
    <row r="24" spans="1:7" ht="18.75">
      <c r="A24" s="12" t="s">
        <v>539</v>
      </c>
      <c r="B24" s="12" t="s">
        <v>540</v>
      </c>
      <c r="C24" s="70" t="s">
        <v>541</v>
      </c>
      <c r="D24" s="72" t="s">
        <v>149</v>
      </c>
      <c r="E24" s="70" t="s">
        <v>542</v>
      </c>
      <c r="F24" s="12"/>
    </row>
    <row r="25" spans="1:7" ht="18.75">
      <c r="A25" s="25"/>
      <c r="B25" s="25"/>
      <c r="C25" s="71"/>
      <c r="D25" s="73"/>
      <c r="E25" s="71"/>
      <c r="F25" s="25"/>
    </row>
    <row r="26" spans="1:7" ht="18.75">
      <c r="A26" s="27"/>
      <c r="B26" s="27"/>
      <c r="C26" s="27"/>
      <c r="D26" s="68"/>
      <c r="E26" s="27"/>
      <c r="F26" s="27"/>
    </row>
    <row r="27" spans="1:7" ht="18.75">
      <c r="A27" s="27"/>
      <c r="B27" s="27"/>
      <c r="C27" s="27"/>
      <c r="E27" s="27"/>
      <c r="F27" s="27"/>
    </row>
    <row r="28" spans="1:7" ht="18.75">
      <c r="A28" s="27"/>
      <c r="B28" s="27"/>
      <c r="C28" s="27"/>
    </row>
    <row r="29" spans="1:7" ht="18.75">
      <c r="A29" s="27"/>
      <c r="B29" s="27" t="s">
        <v>422</v>
      </c>
      <c r="C29" s="27"/>
      <c r="D29" s="68" t="s">
        <v>460</v>
      </c>
      <c r="E29" s="27"/>
      <c r="F29" s="27"/>
    </row>
    <row r="30" spans="1:7" ht="18.75">
      <c r="A30" s="27" t="s">
        <v>365</v>
      </c>
      <c r="B30" s="27"/>
      <c r="D30" s="27"/>
      <c r="E30" s="27" t="s">
        <v>149</v>
      </c>
      <c r="F30" s="29"/>
    </row>
    <row r="31" spans="1:7" ht="18.75">
      <c r="A31" s="28"/>
      <c r="D31" s="27"/>
    </row>
    <row r="35" spans="6:6">
      <c r="F35" t="s">
        <v>149</v>
      </c>
    </row>
    <row r="42" spans="6:6" ht="20.25" customHeight="1"/>
  </sheetData>
  <pageMargins left="0.2" right="0.24" top="0.2" bottom="1" header="0.2" footer="0.5"/>
  <pageSetup paperSize="9" orientation="landscape" verticalDpi="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dimension ref="A1:I33"/>
  <sheetViews>
    <sheetView workbookViewId="0">
      <selection activeCell="L20" sqref="L20"/>
    </sheetView>
  </sheetViews>
  <sheetFormatPr defaultRowHeight="12.75"/>
  <cols>
    <col min="1" max="1" width="5.140625" customWidth="1"/>
    <col min="2" max="2" width="31.28515625" customWidth="1"/>
    <col min="3" max="3" width="20.42578125" customWidth="1"/>
    <col min="4" max="4" width="17.5703125" customWidth="1"/>
    <col min="5" max="5" width="15.28515625" customWidth="1"/>
    <col min="6" max="6" width="12.28515625" customWidth="1"/>
  </cols>
  <sheetData>
    <row r="1" spans="1:6" ht="18.75">
      <c r="A1" s="1" t="s">
        <v>367</v>
      </c>
      <c r="B1" s="2"/>
      <c r="C1" s="3"/>
      <c r="D1" s="3"/>
      <c r="E1" s="3"/>
      <c r="F1" s="3" t="s">
        <v>552</v>
      </c>
    </row>
    <row r="2" spans="1:6" ht="18.75">
      <c r="A2" s="1" t="s">
        <v>1</v>
      </c>
      <c r="B2" s="5" t="s">
        <v>368</v>
      </c>
      <c r="C2" s="30" t="s">
        <v>366</v>
      </c>
      <c r="D2" s="5"/>
      <c r="F2" s="6"/>
    </row>
    <row r="3" spans="1:6" ht="18.75">
      <c r="A3" s="1"/>
      <c r="B3" s="4"/>
      <c r="C3" s="5"/>
      <c r="D3" s="1" t="s">
        <v>527</v>
      </c>
      <c r="E3" s="5"/>
      <c r="F3" s="6"/>
    </row>
    <row r="4" spans="1:6" ht="18.75">
      <c r="A4" s="7" t="s">
        <v>2</v>
      </c>
      <c r="B4" s="7" t="s">
        <v>3</v>
      </c>
      <c r="C4" s="7" t="s">
        <v>4</v>
      </c>
      <c r="D4" s="8" t="s">
        <v>5</v>
      </c>
      <c r="E4" s="8" t="s">
        <v>5</v>
      </c>
      <c r="F4" s="7" t="s">
        <v>6</v>
      </c>
    </row>
    <row r="5" spans="1:6" ht="18.75">
      <c r="A5" s="9" t="s">
        <v>7</v>
      </c>
      <c r="B5" s="9"/>
      <c r="C5" s="9"/>
      <c r="D5" s="10" t="s">
        <v>526</v>
      </c>
      <c r="E5" s="10" t="s">
        <v>528</v>
      </c>
      <c r="F5" s="11"/>
    </row>
    <row r="6" spans="1:6" ht="18.75">
      <c r="A6" s="12" t="s">
        <v>10</v>
      </c>
      <c r="B6" s="13" t="s">
        <v>11</v>
      </c>
      <c r="C6" s="14" t="s">
        <v>355</v>
      </c>
      <c r="D6" s="64" t="str">
        <f>июнь15!E6</f>
        <v xml:space="preserve"> 42154</v>
      </c>
      <c r="E6" s="15" t="s">
        <v>543</v>
      </c>
      <c r="F6" s="16">
        <f t="shared" ref="F6:F24" si="0">E6-D6</f>
        <v>1223</v>
      </c>
    </row>
    <row r="7" spans="1:6" ht="18.75">
      <c r="A7" s="17" t="s">
        <v>15</v>
      </c>
      <c r="B7" s="18"/>
      <c r="C7" s="14" t="s">
        <v>442</v>
      </c>
      <c r="D7" s="64" t="str">
        <f>июнь15!E7</f>
        <v>52941</v>
      </c>
      <c r="E7" s="15" t="s">
        <v>544</v>
      </c>
      <c r="F7" s="16">
        <f t="shared" si="0"/>
        <v>662</v>
      </c>
    </row>
    <row r="8" spans="1:6" ht="18.75">
      <c r="A8" s="17" t="s">
        <v>19</v>
      </c>
      <c r="B8" s="18"/>
      <c r="C8" s="14" t="s">
        <v>20</v>
      </c>
      <c r="D8" s="64" t="str">
        <f>июнь15!E8</f>
        <v>1</v>
      </c>
      <c r="E8" s="15" t="s">
        <v>10</v>
      </c>
      <c r="F8" s="19" t="s">
        <v>221</v>
      </c>
    </row>
    <row r="9" spans="1:6" ht="18.75">
      <c r="A9" s="17" t="s">
        <v>22</v>
      </c>
      <c r="B9" s="18"/>
      <c r="C9" s="14" t="s">
        <v>298</v>
      </c>
      <c r="D9" s="64" t="str">
        <f>июнь15!E9</f>
        <v>29602</v>
      </c>
      <c r="E9" s="15" t="s">
        <v>287</v>
      </c>
      <c r="F9" s="19">
        <f t="shared" si="0"/>
        <v>0</v>
      </c>
    </row>
    <row r="10" spans="1:6" ht="18.75">
      <c r="A10" s="17" t="s">
        <v>25</v>
      </c>
      <c r="B10" s="18"/>
      <c r="C10" s="14" t="s">
        <v>26</v>
      </c>
      <c r="D10" s="64" t="str">
        <f>июнь15!E10</f>
        <v>5770</v>
      </c>
      <c r="E10" s="15" t="s">
        <v>159</v>
      </c>
      <c r="F10" s="19">
        <f t="shared" si="0"/>
        <v>0</v>
      </c>
    </row>
    <row r="11" spans="1:6" ht="18.75">
      <c r="A11" s="20" t="s">
        <v>29</v>
      </c>
      <c r="B11" s="21" t="s">
        <v>30</v>
      </c>
      <c r="C11" s="14" t="s">
        <v>358</v>
      </c>
      <c r="D11" s="64" t="str">
        <f>июнь15!E11</f>
        <v>39467</v>
      </c>
      <c r="E11" s="15" t="s">
        <v>546</v>
      </c>
      <c r="F11" s="16">
        <f t="shared" si="0"/>
        <v>1567</v>
      </c>
    </row>
    <row r="12" spans="1:6" ht="18.75">
      <c r="A12" s="22" t="s">
        <v>34</v>
      </c>
      <c r="B12" s="23"/>
      <c r="C12" s="14" t="s">
        <v>35</v>
      </c>
      <c r="D12" s="64" t="str">
        <f>июнь15!E12</f>
        <v>58616</v>
      </c>
      <c r="E12" s="15" t="s">
        <v>553</v>
      </c>
      <c r="F12" s="19">
        <f t="shared" si="0"/>
        <v>0</v>
      </c>
    </row>
    <row r="13" spans="1:6" ht="18.75">
      <c r="A13" s="22" t="s">
        <v>37</v>
      </c>
      <c r="B13" s="21" t="s">
        <v>38</v>
      </c>
      <c r="C13" s="26" t="s">
        <v>162</v>
      </c>
      <c r="D13" s="64" t="str">
        <f>июнь15!E13</f>
        <v>53021</v>
      </c>
      <c r="E13" s="15" t="s">
        <v>545</v>
      </c>
      <c r="F13" s="16">
        <f t="shared" si="0"/>
        <v>932</v>
      </c>
    </row>
    <row r="14" spans="1:6" ht="19.5" thickBot="1">
      <c r="A14" s="24" t="s">
        <v>42</v>
      </c>
      <c r="B14" s="23"/>
      <c r="C14" s="42" t="s">
        <v>163</v>
      </c>
      <c r="D14" s="64" t="str">
        <f>июнь15!E14</f>
        <v>19095</v>
      </c>
      <c r="E14" s="15" t="s">
        <v>405</v>
      </c>
      <c r="F14" s="19">
        <f t="shared" si="0"/>
        <v>0</v>
      </c>
    </row>
    <row r="15" spans="1:6" ht="18.75">
      <c r="A15" s="12" t="s">
        <v>45</v>
      </c>
      <c r="B15" s="13" t="s">
        <v>46</v>
      </c>
      <c r="C15" s="26" t="s">
        <v>232</v>
      </c>
      <c r="D15" s="64" t="str">
        <f>июнь15!E15</f>
        <v>08881</v>
      </c>
      <c r="E15" s="15" t="s">
        <v>547</v>
      </c>
      <c r="F15" s="16">
        <f t="shared" si="0"/>
        <v>271</v>
      </c>
    </row>
    <row r="16" spans="1:6" ht="19.5" thickBot="1">
      <c r="A16" s="17" t="s">
        <v>50</v>
      </c>
      <c r="B16" s="18"/>
      <c r="C16" s="42" t="s">
        <v>234</v>
      </c>
      <c r="D16" s="64" t="str">
        <f>июнь15!E16</f>
        <v>1</v>
      </c>
      <c r="E16" s="15" t="s">
        <v>10</v>
      </c>
      <c r="F16" s="19">
        <f t="shared" si="0"/>
        <v>0</v>
      </c>
    </row>
    <row r="17" spans="1:9" ht="18.75">
      <c r="A17" s="12" t="s">
        <v>53</v>
      </c>
      <c r="B17" s="13" t="s">
        <v>54</v>
      </c>
      <c r="C17" s="26" t="s">
        <v>229</v>
      </c>
      <c r="D17" s="64" t="str">
        <f>июнь15!E17</f>
        <v>8922</v>
      </c>
      <c r="E17" s="15" t="s">
        <v>548</v>
      </c>
      <c r="F17" s="16">
        <f t="shared" si="0"/>
        <v>350</v>
      </c>
      <c r="G17" s="67"/>
    </row>
    <row r="18" spans="1:9" ht="19.5" thickBot="1">
      <c r="A18" s="25" t="s">
        <v>58</v>
      </c>
      <c r="B18" s="26"/>
      <c r="C18" s="42" t="s">
        <v>231</v>
      </c>
      <c r="D18" s="64" t="str">
        <f>июнь15!E18</f>
        <v>1</v>
      </c>
      <c r="E18" s="15" t="s">
        <v>10</v>
      </c>
      <c r="F18" s="19">
        <f t="shared" si="0"/>
        <v>0</v>
      </c>
    </row>
    <row r="19" spans="1:9" ht="18.75">
      <c r="A19" s="12" t="s">
        <v>60</v>
      </c>
      <c r="B19" s="12" t="s">
        <v>61</v>
      </c>
      <c r="C19" s="25" t="s">
        <v>519</v>
      </c>
      <c r="D19" s="64" t="str">
        <f>июнь15!E19</f>
        <v xml:space="preserve"> 30068</v>
      </c>
      <c r="E19" s="15" t="s">
        <v>549</v>
      </c>
      <c r="F19" s="16">
        <f t="shared" si="0"/>
        <v>1015</v>
      </c>
    </row>
    <row r="20" spans="1:9" ht="18.75">
      <c r="A20" s="17"/>
      <c r="B20" s="17"/>
      <c r="C20" s="19" t="s">
        <v>303</v>
      </c>
      <c r="D20" s="64" t="str">
        <f>июнь15!E20</f>
        <v>1</v>
      </c>
      <c r="E20" s="15" t="s">
        <v>10</v>
      </c>
      <c r="F20" s="19">
        <f t="shared" si="0"/>
        <v>0</v>
      </c>
    </row>
    <row r="21" spans="1:9" ht="18.75">
      <c r="A21" s="17"/>
      <c r="B21" s="17"/>
      <c r="C21" s="19" t="s">
        <v>517</v>
      </c>
      <c r="D21" s="64" t="str">
        <f>июнь15!E21</f>
        <v>07233</v>
      </c>
      <c r="E21" s="15" t="s">
        <v>550</v>
      </c>
      <c r="F21" s="16">
        <f t="shared" si="0"/>
        <v>709</v>
      </c>
    </row>
    <row r="22" spans="1:9" ht="18.75">
      <c r="A22" s="17"/>
      <c r="B22" s="17"/>
      <c r="C22" s="19" t="s">
        <v>306</v>
      </c>
      <c r="D22" s="64" t="str">
        <f>июнь15!E22</f>
        <v>2</v>
      </c>
      <c r="E22" s="15" t="s">
        <v>15</v>
      </c>
      <c r="F22" s="19">
        <f t="shared" si="0"/>
        <v>0</v>
      </c>
    </row>
    <row r="23" spans="1:9" ht="19.5" thickBot="1">
      <c r="A23" s="25"/>
      <c r="B23" s="25"/>
      <c r="C23" s="44" t="s">
        <v>307</v>
      </c>
      <c r="D23" s="64" t="str">
        <f>июнь15!E23</f>
        <v>651</v>
      </c>
      <c r="E23" s="15" t="s">
        <v>263</v>
      </c>
      <c r="F23" s="19">
        <f t="shared" si="0"/>
        <v>0</v>
      </c>
      <c r="I23" t="s">
        <v>149</v>
      </c>
    </row>
    <row r="24" spans="1:9" ht="18.75">
      <c r="A24" s="12" t="s">
        <v>539</v>
      </c>
      <c r="B24" s="12" t="s">
        <v>540</v>
      </c>
      <c r="C24" s="70" t="s">
        <v>541</v>
      </c>
      <c r="D24" s="72" t="str">
        <f>июнь15!E24</f>
        <v>00044</v>
      </c>
      <c r="E24" s="70" t="s">
        <v>551</v>
      </c>
      <c r="F24" s="19">
        <f t="shared" si="0"/>
        <v>195</v>
      </c>
    </row>
    <row r="25" spans="1:9" ht="18.75">
      <c r="A25" s="25"/>
      <c r="B25" s="25"/>
      <c r="C25" s="71"/>
      <c r="D25" s="73"/>
      <c r="E25" s="71"/>
      <c r="F25" s="25"/>
    </row>
    <row r="26" spans="1:9" ht="18.75">
      <c r="A26" s="27"/>
      <c r="B26" s="27"/>
      <c r="C26" s="27"/>
    </row>
    <row r="27" spans="1:9" ht="18.75">
      <c r="A27" s="27"/>
      <c r="B27" s="27" t="s">
        <v>422</v>
      </c>
      <c r="C27" s="27"/>
      <c r="D27" s="68" t="s">
        <v>460</v>
      </c>
      <c r="E27" s="27"/>
      <c r="F27" s="27"/>
    </row>
    <row r="28" spans="1:9" ht="18.75">
      <c r="A28" s="27" t="s">
        <v>365</v>
      </c>
      <c r="B28" s="27"/>
      <c r="D28" s="27"/>
      <c r="E28" s="27" t="s">
        <v>149</v>
      </c>
      <c r="F28" s="29"/>
    </row>
    <row r="29" spans="1:9" ht="18.75">
      <c r="A29" s="28"/>
      <c r="D29" s="27"/>
    </row>
    <row r="33" spans="6:6">
      <c r="F33" t="s">
        <v>149</v>
      </c>
    </row>
  </sheetData>
  <pageMargins left="0.2" right="0.24" top="0.2" bottom="1" header="0.2" footer="0.5"/>
  <pageSetup paperSize="9" orientation="landscape" verticalDpi="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>
  <dimension ref="A1:G34"/>
  <sheetViews>
    <sheetView workbookViewId="0">
      <selection activeCell="E26" sqref="E26"/>
    </sheetView>
  </sheetViews>
  <sheetFormatPr defaultRowHeight="12.75"/>
  <cols>
    <col min="1" max="1" width="5.140625" customWidth="1"/>
    <col min="2" max="2" width="31.28515625" customWidth="1"/>
    <col min="3" max="3" width="20.42578125" customWidth="1"/>
    <col min="4" max="4" width="17.5703125" customWidth="1"/>
    <col min="5" max="5" width="15.28515625" customWidth="1"/>
    <col min="6" max="6" width="12.28515625" customWidth="1"/>
  </cols>
  <sheetData>
    <row r="1" spans="1:6" ht="18.75">
      <c r="A1" s="1" t="s">
        <v>367</v>
      </c>
      <c r="B1" s="2"/>
      <c r="C1" s="3"/>
      <c r="D1" s="3"/>
      <c r="E1" s="3"/>
      <c r="F1" s="3"/>
    </row>
    <row r="2" spans="1:6" ht="18.75">
      <c r="A2" s="1" t="s">
        <v>1</v>
      </c>
      <c r="B2" s="5" t="s">
        <v>368</v>
      </c>
      <c r="C2" s="30" t="s">
        <v>366</v>
      </c>
      <c r="D2" s="5"/>
      <c r="F2" s="6"/>
    </row>
    <row r="3" spans="1:6" ht="18.75">
      <c r="A3" s="1"/>
      <c r="B3" s="4"/>
      <c r="C3" s="5"/>
      <c r="D3" s="1" t="s">
        <v>556</v>
      </c>
      <c r="E3" s="5"/>
      <c r="F3" s="6"/>
    </row>
    <row r="4" spans="1:6" ht="18.75">
      <c r="A4" s="7" t="s">
        <v>2</v>
      </c>
      <c r="B4" s="7" t="s">
        <v>3</v>
      </c>
      <c r="C4" s="7" t="s">
        <v>4</v>
      </c>
      <c r="D4" s="8" t="s">
        <v>5</v>
      </c>
      <c r="E4" s="8" t="s">
        <v>5</v>
      </c>
      <c r="F4" s="7" t="s">
        <v>6</v>
      </c>
    </row>
    <row r="5" spans="1:6" ht="18.75">
      <c r="A5" s="9" t="s">
        <v>7</v>
      </c>
      <c r="B5" s="9"/>
      <c r="C5" s="9"/>
      <c r="D5" s="10" t="s">
        <v>528</v>
      </c>
      <c r="E5" s="10" t="s">
        <v>529</v>
      </c>
      <c r="F5" s="11"/>
    </row>
    <row r="6" spans="1:6" ht="18.75">
      <c r="A6" s="12" t="s">
        <v>10</v>
      </c>
      <c r="B6" s="13" t="s">
        <v>11</v>
      </c>
      <c r="C6" s="14" t="s">
        <v>355</v>
      </c>
      <c r="D6" s="64" t="str">
        <f>'июль 15'!E6</f>
        <v>43377</v>
      </c>
      <c r="E6" s="15" t="s">
        <v>582</v>
      </c>
      <c r="F6" s="16">
        <f t="shared" ref="F6:F24" si="0">E6-D6</f>
        <v>817</v>
      </c>
    </row>
    <row r="7" spans="1:6" ht="18.75">
      <c r="A7" s="17" t="s">
        <v>15</v>
      </c>
      <c r="B7" s="18"/>
      <c r="C7" s="14" t="s">
        <v>442</v>
      </c>
      <c r="D7" s="64" t="str">
        <f>'июль 15'!E7</f>
        <v>53603</v>
      </c>
      <c r="E7" s="15" t="s">
        <v>583</v>
      </c>
      <c r="F7" s="16">
        <f t="shared" si="0"/>
        <v>672</v>
      </c>
    </row>
    <row r="8" spans="1:6" ht="18.75">
      <c r="A8" s="17" t="s">
        <v>19</v>
      </c>
      <c r="B8" s="18"/>
      <c r="C8" s="14" t="s">
        <v>20</v>
      </c>
      <c r="D8" s="64" t="str">
        <f>'июль 15'!E8</f>
        <v>1</v>
      </c>
      <c r="E8" s="15" t="s">
        <v>10</v>
      </c>
      <c r="F8" s="19" t="s">
        <v>221</v>
      </c>
    </row>
    <row r="9" spans="1:6" ht="18.75">
      <c r="A9" s="17" t="s">
        <v>22</v>
      </c>
      <c r="B9" s="18"/>
      <c r="C9" s="14" t="s">
        <v>298</v>
      </c>
      <c r="D9" s="64" t="str">
        <f>'июль 15'!E9</f>
        <v>29602</v>
      </c>
      <c r="E9" s="15" t="s">
        <v>287</v>
      </c>
      <c r="F9" s="19">
        <f t="shared" si="0"/>
        <v>0</v>
      </c>
    </row>
    <row r="10" spans="1:6" ht="18.75">
      <c r="A10" s="17" t="s">
        <v>25</v>
      </c>
      <c r="B10" s="18"/>
      <c r="C10" s="14" t="s">
        <v>26</v>
      </c>
      <c r="D10" s="64" t="str">
        <f>'июль 15'!E10</f>
        <v>5770</v>
      </c>
      <c r="E10" s="15" t="s">
        <v>159</v>
      </c>
      <c r="F10" s="19">
        <f t="shared" si="0"/>
        <v>0</v>
      </c>
    </row>
    <row r="11" spans="1:6" ht="18.75">
      <c r="A11" s="20" t="s">
        <v>29</v>
      </c>
      <c r="B11" s="21" t="s">
        <v>30</v>
      </c>
      <c r="C11" s="14" t="s">
        <v>358</v>
      </c>
      <c r="D11" s="64" t="str">
        <f>'июль 15'!E11</f>
        <v>41034</v>
      </c>
      <c r="E11" s="15" t="s">
        <v>584</v>
      </c>
      <c r="F11" s="16">
        <f t="shared" si="0"/>
        <v>1334</v>
      </c>
    </row>
    <row r="12" spans="1:6" ht="18.75">
      <c r="A12" s="22" t="s">
        <v>34</v>
      </c>
      <c r="B12" s="23"/>
      <c r="C12" s="14" t="s">
        <v>35</v>
      </c>
      <c r="D12" s="64" t="str">
        <f>'июль 15'!E12</f>
        <v xml:space="preserve"> 58616</v>
      </c>
      <c r="E12" s="15" t="s">
        <v>421</v>
      </c>
      <c r="F12" s="19">
        <f t="shared" si="0"/>
        <v>0</v>
      </c>
    </row>
    <row r="13" spans="1:6" ht="18.75">
      <c r="A13" s="22" t="s">
        <v>37</v>
      </c>
      <c r="B13" s="21" t="s">
        <v>38</v>
      </c>
      <c r="C13" s="26" t="s">
        <v>560</v>
      </c>
      <c r="D13" s="64" t="str">
        <f>'июль 15'!E13</f>
        <v>53953</v>
      </c>
      <c r="E13" s="15" t="s">
        <v>585</v>
      </c>
      <c r="F13" s="16">
        <f t="shared" si="0"/>
        <v>855</v>
      </c>
    </row>
    <row r="14" spans="1:6" ht="19.5" thickBot="1">
      <c r="A14" s="24" t="s">
        <v>42</v>
      </c>
      <c r="B14" s="23"/>
      <c r="C14" s="42" t="s">
        <v>163</v>
      </c>
      <c r="D14" s="64" t="str">
        <f>'июль 15'!E14</f>
        <v>19095</v>
      </c>
      <c r="E14" s="15" t="s">
        <v>405</v>
      </c>
      <c r="F14" s="19">
        <f t="shared" si="0"/>
        <v>0</v>
      </c>
    </row>
    <row r="15" spans="1:6" ht="18.75">
      <c r="A15" s="12" t="s">
        <v>45</v>
      </c>
      <c r="B15" s="13" t="s">
        <v>46</v>
      </c>
      <c r="C15" s="26" t="s">
        <v>232</v>
      </c>
      <c r="D15" s="64" t="str">
        <f>'июль 15'!E15</f>
        <v>9152</v>
      </c>
      <c r="E15" s="15" t="s">
        <v>586</v>
      </c>
      <c r="F15" s="16">
        <f t="shared" si="0"/>
        <v>238</v>
      </c>
    </row>
    <row r="16" spans="1:6" ht="19.5" thickBot="1">
      <c r="A16" s="17" t="s">
        <v>50</v>
      </c>
      <c r="B16" s="18"/>
      <c r="C16" s="42" t="s">
        <v>234</v>
      </c>
      <c r="D16" s="64" t="str">
        <f>'июль 15'!E16</f>
        <v>1</v>
      </c>
      <c r="E16" s="15" t="s">
        <v>10</v>
      </c>
      <c r="F16" s="19">
        <f t="shared" si="0"/>
        <v>0</v>
      </c>
    </row>
    <row r="17" spans="1:7" ht="18.75">
      <c r="A17" s="12" t="s">
        <v>53</v>
      </c>
      <c r="B17" s="13" t="s">
        <v>54</v>
      </c>
      <c r="C17" s="26" t="s">
        <v>490</v>
      </c>
      <c r="D17" s="64" t="str">
        <f>'июль 15'!E17</f>
        <v>9272</v>
      </c>
      <c r="E17" s="15" t="s">
        <v>587</v>
      </c>
      <c r="F17" s="16">
        <f t="shared" si="0"/>
        <v>313</v>
      </c>
      <c r="G17" s="67"/>
    </row>
    <row r="18" spans="1:7" ht="19.5" thickBot="1">
      <c r="A18" s="25" t="s">
        <v>58</v>
      </c>
      <c r="B18" s="26"/>
      <c r="C18" s="42" t="s">
        <v>231</v>
      </c>
      <c r="D18" s="64" t="str">
        <f>'июль 15'!E18</f>
        <v>1</v>
      </c>
      <c r="E18" s="15" t="s">
        <v>10</v>
      </c>
      <c r="F18" s="19">
        <f t="shared" si="0"/>
        <v>0</v>
      </c>
    </row>
    <row r="19" spans="1:7" ht="18.75">
      <c r="A19" s="12" t="s">
        <v>60</v>
      </c>
      <c r="B19" s="12" t="s">
        <v>61</v>
      </c>
      <c r="C19" s="25" t="s">
        <v>519</v>
      </c>
      <c r="D19" s="64" t="str">
        <f>'июль 15'!E19</f>
        <v>31083</v>
      </c>
      <c r="E19" s="15" t="s">
        <v>588</v>
      </c>
      <c r="F19" s="16">
        <f t="shared" si="0"/>
        <v>1044</v>
      </c>
    </row>
    <row r="20" spans="1:7" ht="1.5" customHeight="1">
      <c r="A20" s="17"/>
      <c r="B20" s="17"/>
      <c r="C20" s="25"/>
      <c r="D20" s="64"/>
      <c r="E20" s="15" t="s">
        <v>36</v>
      </c>
      <c r="F20" s="16">
        <f t="shared" si="0"/>
        <v>0</v>
      </c>
    </row>
    <row r="21" spans="1:7" ht="18.75">
      <c r="A21" s="17"/>
      <c r="B21" s="17"/>
      <c r="C21" s="19" t="s">
        <v>303</v>
      </c>
      <c r="D21" s="64">
        <v>1</v>
      </c>
      <c r="E21" s="15" t="s">
        <v>10</v>
      </c>
      <c r="F21" s="19">
        <f t="shared" si="0"/>
        <v>0</v>
      </c>
    </row>
    <row r="22" spans="1:7" ht="18.75">
      <c r="A22" s="17"/>
      <c r="B22" s="17"/>
      <c r="C22" s="19" t="s">
        <v>517</v>
      </c>
      <c r="D22" s="64">
        <v>7942</v>
      </c>
      <c r="E22" s="15" t="s">
        <v>589</v>
      </c>
      <c r="F22" s="16">
        <f t="shared" si="0"/>
        <v>661</v>
      </c>
    </row>
    <row r="23" spans="1:7" ht="18.75">
      <c r="A23" s="17"/>
      <c r="B23" s="17"/>
      <c r="C23" s="19" t="s">
        <v>306</v>
      </c>
      <c r="D23" s="64">
        <v>2</v>
      </c>
      <c r="E23" s="15" t="s">
        <v>15</v>
      </c>
      <c r="F23" s="19">
        <f t="shared" si="0"/>
        <v>0</v>
      </c>
    </row>
    <row r="24" spans="1:7" ht="19.5" thickBot="1">
      <c r="A24" s="25"/>
      <c r="B24" s="25"/>
      <c r="C24" s="44" t="s">
        <v>307</v>
      </c>
      <c r="D24" s="64">
        <v>651</v>
      </c>
      <c r="E24" s="15" t="s">
        <v>263</v>
      </c>
      <c r="F24" s="19">
        <f t="shared" si="0"/>
        <v>0</v>
      </c>
    </row>
    <row r="25" spans="1:7" ht="18.75">
      <c r="A25" s="12" t="s">
        <v>539</v>
      </c>
      <c r="B25" s="12" t="s">
        <v>540</v>
      </c>
      <c r="C25" s="70" t="s">
        <v>541</v>
      </c>
      <c r="D25" s="64">
        <v>239</v>
      </c>
      <c r="E25" s="70" t="s">
        <v>555</v>
      </c>
      <c r="F25" s="19">
        <f>E25-D25</f>
        <v>269</v>
      </c>
    </row>
    <row r="26" spans="1:7" ht="18.75">
      <c r="A26" s="25"/>
      <c r="B26" s="25"/>
      <c r="C26" s="71" t="s">
        <v>554</v>
      </c>
      <c r="D26" s="64">
        <f>'июль 15'!E26</f>
        <v>0</v>
      </c>
      <c r="E26" s="71" t="s">
        <v>36</v>
      </c>
      <c r="F26" s="25" t="s">
        <v>36</v>
      </c>
    </row>
    <row r="27" spans="1:7" ht="18.75">
      <c r="A27" s="27"/>
      <c r="B27" s="27"/>
      <c r="C27" s="27"/>
    </row>
    <row r="28" spans="1:7" ht="18.75">
      <c r="A28" s="27"/>
      <c r="B28" s="27"/>
      <c r="C28" s="27"/>
      <c r="D28" s="68" t="s">
        <v>569</v>
      </c>
      <c r="E28" s="27"/>
      <c r="F28" s="27"/>
    </row>
    <row r="29" spans="1:7" ht="18.75">
      <c r="A29" s="27" t="s">
        <v>365</v>
      </c>
      <c r="B29" s="27"/>
      <c r="D29" s="27"/>
      <c r="E29" s="27" t="s">
        <v>149</v>
      </c>
      <c r="F29" s="29"/>
    </row>
    <row r="30" spans="1:7" ht="18.75">
      <c r="A30" s="28"/>
      <c r="D30" s="27"/>
    </row>
    <row r="34" spans="6:6">
      <c r="F34" t="s">
        <v>149</v>
      </c>
    </row>
  </sheetData>
  <pageMargins left="0.2" right="0.24" top="0.2" bottom="1" header="0.2" footer="0.5"/>
  <pageSetup paperSize="9" orientation="landscape" verticalDpi="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>
  <dimension ref="A1:G34"/>
  <sheetViews>
    <sheetView workbookViewId="0">
      <selection activeCell="K26" sqref="K26"/>
    </sheetView>
  </sheetViews>
  <sheetFormatPr defaultRowHeight="12.75"/>
  <cols>
    <col min="1" max="1" width="5.140625" customWidth="1"/>
    <col min="2" max="2" width="31.28515625" customWidth="1"/>
    <col min="3" max="3" width="20.42578125" customWidth="1"/>
    <col min="4" max="4" width="17.5703125" customWidth="1"/>
    <col min="5" max="5" width="15.28515625" customWidth="1"/>
    <col min="6" max="6" width="12.28515625" customWidth="1"/>
  </cols>
  <sheetData>
    <row r="1" spans="1:6" ht="18.75">
      <c r="A1" s="1" t="s">
        <v>367</v>
      </c>
      <c r="B1" s="2"/>
      <c r="C1" s="3"/>
      <c r="D1" s="3"/>
      <c r="E1" s="3"/>
      <c r="F1" s="3"/>
    </row>
    <row r="2" spans="1:6" ht="18.75">
      <c r="A2" s="1" t="s">
        <v>1</v>
      </c>
      <c r="B2" s="5" t="s">
        <v>368</v>
      </c>
      <c r="C2" s="30" t="s">
        <v>366</v>
      </c>
      <c r="D2" s="5"/>
      <c r="F2" s="6"/>
    </row>
    <row r="3" spans="1:6" ht="18.75">
      <c r="A3" s="1"/>
      <c r="B3" s="4"/>
      <c r="C3" s="5"/>
      <c r="D3" s="1" t="s">
        <v>581</v>
      </c>
      <c r="E3" s="5"/>
      <c r="F3" s="6"/>
    </row>
    <row r="4" spans="1:6" ht="18.75">
      <c r="A4" s="7" t="s">
        <v>2</v>
      </c>
      <c r="B4" s="7" t="s">
        <v>3</v>
      </c>
      <c r="C4" s="7" t="s">
        <v>4</v>
      </c>
      <c r="D4" s="8" t="s">
        <v>5</v>
      </c>
      <c r="E4" s="8" t="s">
        <v>5</v>
      </c>
      <c r="F4" s="7" t="s">
        <v>6</v>
      </c>
    </row>
    <row r="5" spans="1:6" ht="18.75">
      <c r="A5" s="9" t="s">
        <v>7</v>
      </c>
      <c r="B5" s="9"/>
      <c r="C5" s="9"/>
      <c r="D5" s="10" t="s">
        <v>529</v>
      </c>
      <c r="E5" s="10" t="s">
        <v>530</v>
      </c>
      <c r="F5" s="11"/>
    </row>
    <row r="6" spans="1:6" ht="18.75">
      <c r="A6" s="12" t="s">
        <v>10</v>
      </c>
      <c r="B6" s="13" t="s">
        <v>11</v>
      </c>
      <c r="C6" s="14" t="s">
        <v>355</v>
      </c>
      <c r="D6" s="64" t="str">
        <f>'август 15'!E6</f>
        <v>44194</v>
      </c>
      <c r="E6" s="15" t="s">
        <v>557</v>
      </c>
      <c r="F6" s="16">
        <f t="shared" ref="F6:F23" si="0">E6-D6</f>
        <v>988</v>
      </c>
    </row>
    <row r="7" spans="1:6" ht="18.75">
      <c r="A7" s="17" t="s">
        <v>15</v>
      </c>
      <c r="B7" s="18"/>
      <c r="C7" s="14" t="s">
        <v>442</v>
      </c>
      <c r="D7" s="64" t="str">
        <f>'август 15'!E7</f>
        <v>54275</v>
      </c>
      <c r="E7" s="15" t="s">
        <v>558</v>
      </c>
      <c r="F7" s="16">
        <f t="shared" si="0"/>
        <v>743</v>
      </c>
    </row>
    <row r="8" spans="1:6" ht="18.75">
      <c r="A8" s="17" t="s">
        <v>19</v>
      </c>
      <c r="B8" s="18"/>
      <c r="C8" s="14" t="s">
        <v>20</v>
      </c>
      <c r="D8" s="64" t="str">
        <f>'август 15'!E8</f>
        <v>1</v>
      </c>
      <c r="E8" s="15" t="s">
        <v>10</v>
      </c>
      <c r="F8" s="19" t="s">
        <v>221</v>
      </c>
    </row>
    <row r="9" spans="1:6" ht="18.75">
      <c r="A9" s="17" t="s">
        <v>22</v>
      </c>
      <c r="B9" s="18"/>
      <c r="C9" s="14" t="s">
        <v>298</v>
      </c>
      <c r="D9" s="64" t="str">
        <f>'август 15'!E9</f>
        <v>29602</v>
      </c>
      <c r="E9" s="15" t="s">
        <v>287</v>
      </c>
      <c r="F9" s="19">
        <f t="shared" si="0"/>
        <v>0</v>
      </c>
    </row>
    <row r="10" spans="1:6" ht="18.75">
      <c r="A10" s="17" t="s">
        <v>25</v>
      </c>
      <c r="B10" s="18"/>
      <c r="C10" s="14" t="s">
        <v>26</v>
      </c>
      <c r="D10" s="64" t="str">
        <f>'август 15'!E10</f>
        <v>5770</v>
      </c>
      <c r="E10" s="15" t="s">
        <v>159</v>
      </c>
      <c r="F10" s="19">
        <f t="shared" si="0"/>
        <v>0</v>
      </c>
    </row>
    <row r="11" spans="1:6" ht="18.75">
      <c r="A11" s="20" t="s">
        <v>29</v>
      </c>
      <c r="B11" s="21" t="s">
        <v>30</v>
      </c>
      <c r="C11" s="14" t="s">
        <v>358</v>
      </c>
      <c r="D11" s="64" t="str">
        <f>'август 15'!E11</f>
        <v>42368</v>
      </c>
      <c r="E11" s="15" t="s">
        <v>559</v>
      </c>
      <c r="F11" s="16">
        <f t="shared" si="0"/>
        <v>1671</v>
      </c>
    </row>
    <row r="12" spans="1:6" ht="18.75">
      <c r="A12" s="22" t="s">
        <v>34</v>
      </c>
      <c r="B12" s="23"/>
      <c r="C12" s="14" t="s">
        <v>35</v>
      </c>
      <c r="D12" s="64" t="str">
        <f>'август 15'!E12</f>
        <v>58616</v>
      </c>
      <c r="E12" s="15" t="s">
        <v>421</v>
      </c>
      <c r="F12" s="19">
        <f t="shared" si="0"/>
        <v>0</v>
      </c>
    </row>
    <row r="13" spans="1:6" ht="18.75">
      <c r="A13" s="22" t="s">
        <v>37</v>
      </c>
      <c r="B13" s="21" t="s">
        <v>38</v>
      </c>
      <c r="C13" s="26" t="s">
        <v>162</v>
      </c>
      <c r="D13" s="64" t="str">
        <f>'август 15'!E13</f>
        <v>54808</v>
      </c>
      <c r="E13" s="15" t="s">
        <v>561</v>
      </c>
      <c r="F13" s="16">
        <f t="shared" si="0"/>
        <v>888</v>
      </c>
    </row>
    <row r="14" spans="1:6" ht="19.5" thickBot="1">
      <c r="A14" s="24" t="s">
        <v>42</v>
      </c>
      <c r="B14" s="23"/>
      <c r="C14" s="42" t="s">
        <v>163</v>
      </c>
      <c r="D14" s="64" t="str">
        <f>'август 15'!E14</f>
        <v>19095</v>
      </c>
      <c r="E14" s="15" t="s">
        <v>405</v>
      </c>
      <c r="F14" s="19">
        <f t="shared" si="0"/>
        <v>0</v>
      </c>
    </row>
    <row r="15" spans="1:6" ht="18.75">
      <c r="A15" s="12" t="s">
        <v>45</v>
      </c>
      <c r="B15" s="13" t="s">
        <v>46</v>
      </c>
      <c r="C15" s="26" t="s">
        <v>232</v>
      </c>
      <c r="D15" s="64" t="str">
        <f>'август 15'!E15</f>
        <v>9390</v>
      </c>
      <c r="E15" s="15" t="s">
        <v>562</v>
      </c>
      <c r="F15" s="16">
        <f t="shared" si="0"/>
        <v>241</v>
      </c>
    </row>
    <row r="16" spans="1:6" ht="19.5" thickBot="1">
      <c r="A16" s="17" t="s">
        <v>50</v>
      </c>
      <c r="B16" s="18"/>
      <c r="C16" s="42" t="s">
        <v>234</v>
      </c>
      <c r="D16" s="64" t="str">
        <f>'август 15'!E16</f>
        <v>1</v>
      </c>
      <c r="E16" s="15" t="s">
        <v>10</v>
      </c>
      <c r="F16" s="19">
        <f t="shared" si="0"/>
        <v>0</v>
      </c>
    </row>
    <row r="17" spans="1:7" ht="18.75">
      <c r="A17" s="12" t="s">
        <v>53</v>
      </c>
      <c r="B17" s="13" t="s">
        <v>54</v>
      </c>
      <c r="C17" s="26" t="s">
        <v>229</v>
      </c>
      <c r="D17" s="64" t="str">
        <f>'август 15'!E17</f>
        <v>9585</v>
      </c>
      <c r="E17" s="15" t="s">
        <v>563</v>
      </c>
      <c r="F17" s="16">
        <f t="shared" si="0"/>
        <v>347</v>
      </c>
      <c r="G17" s="67"/>
    </row>
    <row r="18" spans="1:7" ht="19.5" thickBot="1">
      <c r="A18" s="25" t="s">
        <v>58</v>
      </c>
      <c r="B18" s="26"/>
      <c r="C18" s="42" t="s">
        <v>231</v>
      </c>
      <c r="D18" s="64" t="str">
        <f>'август 15'!E18</f>
        <v>1</v>
      </c>
      <c r="E18" s="15" t="s">
        <v>10</v>
      </c>
      <c r="F18" s="19">
        <f t="shared" si="0"/>
        <v>0</v>
      </c>
    </row>
    <row r="19" spans="1:7" ht="18.75">
      <c r="A19" s="12" t="s">
        <v>60</v>
      </c>
      <c r="B19" s="12" t="s">
        <v>61</v>
      </c>
      <c r="C19" s="25" t="s">
        <v>590</v>
      </c>
      <c r="D19" s="64">
        <v>32127</v>
      </c>
      <c r="E19" s="15" t="s">
        <v>564</v>
      </c>
      <c r="F19" s="16" t="s">
        <v>580</v>
      </c>
    </row>
    <row r="20" spans="1:7" ht="18.75">
      <c r="A20" s="17"/>
      <c r="B20" s="17"/>
      <c r="C20" s="19" t="s">
        <v>591</v>
      </c>
      <c r="D20" s="64">
        <v>0</v>
      </c>
      <c r="E20" s="15" t="s">
        <v>36</v>
      </c>
      <c r="F20" s="19">
        <f t="shared" si="0"/>
        <v>0</v>
      </c>
      <c r="G20" t="s">
        <v>592</v>
      </c>
    </row>
    <row r="21" spans="1:7" ht="18.75">
      <c r="A21" s="17"/>
      <c r="B21" s="17"/>
      <c r="C21" s="17" t="s">
        <v>593</v>
      </c>
      <c r="D21" s="64">
        <v>1</v>
      </c>
      <c r="E21" s="15" t="s">
        <v>10</v>
      </c>
      <c r="F21" s="16">
        <f t="shared" si="0"/>
        <v>0</v>
      </c>
    </row>
    <row r="22" spans="1:7" ht="18.75">
      <c r="A22" s="17"/>
      <c r="B22" s="17"/>
      <c r="C22" s="19" t="s">
        <v>517</v>
      </c>
      <c r="D22" s="64">
        <v>8603</v>
      </c>
      <c r="E22" s="15" t="s">
        <v>566</v>
      </c>
      <c r="F22" s="19">
        <f t="shared" si="0"/>
        <v>479</v>
      </c>
    </row>
    <row r="23" spans="1:7" ht="18.75">
      <c r="A23" s="17"/>
      <c r="B23" s="17"/>
      <c r="C23" s="19" t="s">
        <v>306</v>
      </c>
      <c r="D23" s="64">
        <v>2</v>
      </c>
      <c r="E23" s="15" t="s">
        <v>15</v>
      </c>
      <c r="F23" s="19">
        <f t="shared" si="0"/>
        <v>0</v>
      </c>
    </row>
    <row r="24" spans="1:7" ht="19.5" thickBot="1">
      <c r="A24" s="25"/>
      <c r="B24" s="25"/>
      <c r="C24" s="44" t="s">
        <v>307</v>
      </c>
      <c r="D24" s="64" t="str">
        <f>'август 15'!E24</f>
        <v>651</v>
      </c>
      <c r="E24" s="15" t="s">
        <v>567</v>
      </c>
      <c r="F24" s="19" t="s">
        <v>36</v>
      </c>
    </row>
    <row r="25" spans="1:7" ht="18.75">
      <c r="A25" s="12" t="s">
        <v>539</v>
      </c>
      <c r="B25" s="12" t="s">
        <v>540</v>
      </c>
      <c r="C25" s="70" t="s">
        <v>541</v>
      </c>
      <c r="D25" s="72">
        <v>508</v>
      </c>
      <c r="E25" s="70" t="s">
        <v>568</v>
      </c>
      <c r="F25" s="19">
        <f>E25-D25</f>
        <v>291</v>
      </c>
    </row>
    <row r="26" spans="1:7" ht="18.75">
      <c r="A26" s="25"/>
      <c r="B26" s="25"/>
      <c r="C26" s="71" t="s">
        <v>554</v>
      </c>
      <c r="D26" s="73">
        <v>0</v>
      </c>
      <c r="E26" s="71" t="s">
        <v>36</v>
      </c>
      <c r="F26" s="25">
        <f>E26-D26</f>
        <v>0</v>
      </c>
    </row>
    <row r="27" spans="1:7" ht="18.75">
      <c r="A27" s="27"/>
      <c r="B27" s="27"/>
      <c r="C27" s="27"/>
    </row>
    <row r="28" spans="1:7" ht="18.75">
      <c r="A28" s="27"/>
      <c r="B28" s="27" t="s">
        <v>422</v>
      </c>
      <c r="C28" s="27"/>
      <c r="D28" s="68" t="s">
        <v>460</v>
      </c>
      <c r="E28" s="27"/>
      <c r="F28" s="27"/>
    </row>
    <row r="29" spans="1:7" ht="18.75">
      <c r="A29" s="27" t="s">
        <v>365</v>
      </c>
      <c r="B29" s="27"/>
      <c r="D29" s="27"/>
      <c r="E29" s="27" t="s">
        <v>149</v>
      </c>
      <c r="F29" s="29"/>
    </row>
    <row r="30" spans="1:7" ht="18.75">
      <c r="A30" s="28"/>
      <c r="D30" s="27"/>
    </row>
    <row r="34" spans="6:6">
      <c r="F34" t="s">
        <v>149</v>
      </c>
    </row>
  </sheetData>
  <pageMargins left="0.2" right="0.24" top="0.2" bottom="1" header="0.2" footer="0.5"/>
  <pageSetup paperSize="9" orientation="landscape" verticalDpi="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34"/>
  <sheetViews>
    <sheetView workbookViewId="0">
      <selection activeCell="D24" sqref="D24"/>
    </sheetView>
  </sheetViews>
  <sheetFormatPr defaultRowHeight="12.75"/>
  <cols>
    <col min="1" max="1" width="5.140625" customWidth="1"/>
    <col min="2" max="2" width="31.28515625" customWidth="1"/>
    <col min="3" max="3" width="20.42578125" customWidth="1"/>
    <col min="4" max="4" width="17.5703125" customWidth="1"/>
    <col min="5" max="5" width="15.28515625" customWidth="1"/>
    <col min="6" max="6" width="12.28515625" customWidth="1"/>
  </cols>
  <sheetData>
    <row r="1" spans="1:6" ht="18.75">
      <c r="A1" s="1" t="s">
        <v>367</v>
      </c>
      <c r="B1" s="2"/>
      <c r="C1" s="3"/>
      <c r="D1" s="3"/>
      <c r="E1" s="3"/>
      <c r="F1" s="3"/>
    </row>
    <row r="2" spans="1:6" ht="18.75">
      <c r="A2" s="1" t="s">
        <v>1</v>
      </c>
      <c r="B2" s="5" t="s">
        <v>368</v>
      </c>
      <c r="C2" s="30" t="s">
        <v>366</v>
      </c>
      <c r="D2" s="5"/>
      <c r="F2" s="6"/>
    </row>
    <row r="3" spans="1:6" ht="18.75">
      <c r="A3" s="1"/>
      <c r="B3" s="4"/>
      <c r="C3" s="5"/>
      <c r="D3" s="1" t="s">
        <v>594</v>
      </c>
      <c r="E3" s="5"/>
      <c r="F3" s="6"/>
    </row>
    <row r="4" spans="1:6" ht="18.75">
      <c r="A4" s="7" t="s">
        <v>2</v>
      </c>
      <c r="B4" s="7" t="s">
        <v>3</v>
      </c>
      <c r="C4" s="7" t="s">
        <v>4</v>
      </c>
      <c r="D4" s="8" t="s">
        <v>5</v>
      </c>
      <c r="E4" s="8" t="s">
        <v>5</v>
      </c>
      <c r="F4" s="7" t="s">
        <v>6</v>
      </c>
    </row>
    <row r="5" spans="1:6" ht="18.75">
      <c r="A5" s="9" t="s">
        <v>7</v>
      </c>
      <c r="B5" s="9"/>
      <c r="C5" s="9"/>
      <c r="D5" s="10" t="s">
        <v>530</v>
      </c>
      <c r="E5" s="10" t="s">
        <v>570</v>
      </c>
      <c r="F5" s="11"/>
    </row>
    <row r="6" spans="1:6" ht="18.75">
      <c r="A6" s="12" t="s">
        <v>10</v>
      </c>
      <c r="B6" s="13" t="s">
        <v>11</v>
      </c>
      <c r="C6" s="14" t="s">
        <v>355</v>
      </c>
      <c r="D6" s="64" t="str">
        <f>'сентябрь 15'!E6</f>
        <v>45182</v>
      </c>
      <c r="E6" s="15" t="s">
        <v>571</v>
      </c>
      <c r="F6" s="16">
        <f t="shared" ref="F6:F23" si="0">E6-D6</f>
        <v>907</v>
      </c>
    </row>
    <row r="7" spans="1:6" ht="18.75">
      <c r="A7" s="17" t="s">
        <v>15</v>
      </c>
      <c r="B7" s="18"/>
      <c r="C7" s="14" t="s">
        <v>442</v>
      </c>
      <c r="D7" s="64" t="str">
        <f>'сентябрь 15'!E7</f>
        <v>55018</v>
      </c>
      <c r="E7" s="15" t="s">
        <v>572</v>
      </c>
      <c r="F7" s="16">
        <f t="shared" si="0"/>
        <v>763</v>
      </c>
    </row>
    <row r="8" spans="1:6" ht="18.75">
      <c r="A8" s="17" t="s">
        <v>19</v>
      </c>
      <c r="B8" s="18"/>
      <c r="C8" s="14" t="s">
        <v>20</v>
      </c>
      <c r="D8" s="64" t="str">
        <f>'сентябрь 15'!E8</f>
        <v>1</v>
      </c>
      <c r="E8" s="15" t="s">
        <v>10</v>
      </c>
      <c r="F8" s="19" t="s">
        <v>221</v>
      </c>
    </row>
    <row r="9" spans="1:6" ht="18.75">
      <c r="A9" s="17" t="s">
        <v>22</v>
      </c>
      <c r="B9" s="18"/>
      <c r="C9" s="14" t="s">
        <v>298</v>
      </c>
      <c r="D9" s="64" t="str">
        <f>'сентябрь 15'!E9</f>
        <v>29602</v>
      </c>
      <c r="E9" s="15" t="s">
        <v>287</v>
      </c>
      <c r="F9" s="19">
        <f t="shared" si="0"/>
        <v>0</v>
      </c>
    </row>
    <row r="10" spans="1:6" ht="18.75">
      <c r="A10" s="17" t="s">
        <v>25</v>
      </c>
      <c r="B10" s="18"/>
      <c r="C10" s="14" t="s">
        <v>26</v>
      </c>
      <c r="D10" s="64" t="str">
        <f>'сентябрь 15'!E10</f>
        <v>5770</v>
      </c>
      <c r="E10" s="15" t="s">
        <v>159</v>
      </c>
      <c r="F10" s="19">
        <f t="shared" si="0"/>
        <v>0</v>
      </c>
    </row>
    <row r="11" spans="1:6" ht="18.75">
      <c r="A11" s="20" t="s">
        <v>29</v>
      </c>
      <c r="B11" s="21" t="s">
        <v>30</v>
      </c>
      <c r="C11" s="14" t="s">
        <v>358</v>
      </c>
      <c r="D11" s="64" t="str">
        <f>'сентябрь 15'!E11</f>
        <v>44039</v>
      </c>
      <c r="E11" s="15" t="s">
        <v>576</v>
      </c>
      <c r="F11" s="16">
        <f t="shared" si="0"/>
        <v>1536</v>
      </c>
    </row>
    <row r="12" spans="1:6" ht="18.75">
      <c r="A12" s="22" t="s">
        <v>34</v>
      </c>
      <c r="B12" s="23"/>
      <c r="C12" s="14" t="s">
        <v>35</v>
      </c>
      <c r="D12" s="64" t="str">
        <f>'сентябрь 15'!E12</f>
        <v>58616</v>
      </c>
      <c r="E12" s="15" t="s">
        <v>421</v>
      </c>
      <c r="F12" s="19">
        <f t="shared" si="0"/>
        <v>0</v>
      </c>
    </row>
    <row r="13" spans="1:6" ht="18.75">
      <c r="A13" s="22" t="s">
        <v>37</v>
      </c>
      <c r="B13" s="21" t="s">
        <v>38</v>
      </c>
      <c r="C13" s="26" t="s">
        <v>162</v>
      </c>
      <c r="D13" s="64" t="str">
        <f>'сентябрь 15'!E13</f>
        <v>55696</v>
      </c>
      <c r="E13" s="15" t="s">
        <v>575</v>
      </c>
      <c r="F13" s="16">
        <f t="shared" si="0"/>
        <v>911</v>
      </c>
    </row>
    <row r="14" spans="1:6" ht="19.5" thickBot="1">
      <c r="A14" s="24" t="s">
        <v>42</v>
      </c>
      <c r="B14" s="23"/>
      <c r="C14" s="42" t="s">
        <v>163</v>
      </c>
      <c r="D14" s="64" t="str">
        <f>'сентябрь 15'!E14</f>
        <v>19095</v>
      </c>
      <c r="E14" s="15" t="s">
        <v>405</v>
      </c>
      <c r="F14" s="19">
        <f t="shared" si="0"/>
        <v>0</v>
      </c>
    </row>
    <row r="15" spans="1:6" ht="18.75">
      <c r="A15" s="12" t="s">
        <v>45</v>
      </c>
      <c r="B15" s="13" t="s">
        <v>46</v>
      </c>
      <c r="C15" s="26" t="s">
        <v>232</v>
      </c>
      <c r="D15" s="64" t="str">
        <f>'сентябрь 15'!E15</f>
        <v>9631</v>
      </c>
      <c r="E15" s="15" t="s">
        <v>577</v>
      </c>
      <c r="F15" s="16">
        <f t="shared" si="0"/>
        <v>276</v>
      </c>
    </row>
    <row r="16" spans="1:6" ht="19.5" thickBot="1">
      <c r="A16" s="17" t="s">
        <v>50</v>
      </c>
      <c r="B16" s="18"/>
      <c r="C16" s="42" t="s">
        <v>234</v>
      </c>
      <c r="D16" s="64" t="str">
        <f>'сентябрь 15'!E16</f>
        <v>1</v>
      </c>
      <c r="E16" s="15" t="s">
        <v>10</v>
      </c>
      <c r="F16" s="19">
        <f t="shared" si="0"/>
        <v>0</v>
      </c>
    </row>
    <row r="17" spans="1:7" ht="18.75">
      <c r="A17" s="12" t="s">
        <v>53</v>
      </c>
      <c r="B17" s="13" t="s">
        <v>54</v>
      </c>
      <c r="C17" s="26" t="s">
        <v>229</v>
      </c>
      <c r="D17" s="64" t="str">
        <f>'сентябрь 15'!E17</f>
        <v>9932</v>
      </c>
      <c r="E17" s="15" t="s">
        <v>578</v>
      </c>
      <c r="F17" s="16">
        <f t="shared" si="0"/>
        <v>353</v>
      </c>
      <c r="G17" s="67"/>
    </row>
    <row r="18" spans="1:7" ht="19.5" thickBot="1">
      <c r="A18" s="25" t="s">
        <v>58</v>
      </c>
      <c r="B18" s="26"/>
      <c r="C18" s="42" t="s">
        <v>231</v>
      </c>
      <c r="D18" s="64" t="str">
        <f>'сентябрь 15'!E18</f>
        <v>1</v>
      </c>
      <c r="E18" s="15" t="s">
        <v>10</v>
      </c>
      <c r="F18" s="19">
        <f t="shared" si="0"/>
        <v>0</v>
      </c>
    </row>
    <row r="19" spans="1:7" ht="18.75">
      <c r="A19" s="12" t="s">
        <v>60</v>
      </c>
      <c r="B19" s="12" t="s">
        <v>61</v>
      </c>
      <c r="C19" s="25"/>
      <c r="D19" s="64"/>
      <c r="E19" s="15"/>
      <c r="F19" s="16"/>
    </row>
    <row r="20" spans="1:7" ht="18.75">
      <c r="A20" s="17"/>
      <c r="B20" s="17"/>
      <c r="C20" s="19" t="s">
        <v>591</v>
      </c>
      <c r="D20" s="64">
        <v>302</v>
      </c>
      <c r="E20" s="15" t="s">
        <v>579</v>
      </c>
      <c r="F20" s="19">
        <f t="shared" si="0"/>
        <v>752</v>
      </c>
      <c r="G20" t="s">
        <v>592</v>
      </c>
    </row>
    <row r="21" spans="1:7" ht="18.75">
      <c r="A21" s="17"/>
      <c r="B21" s="17"/>
      <c r="C21" s="17" t="s">
        <v>593</v>
      </c>
      <c r="D21" s="64" t="str">
        <f>'сентябрь 15'!E21</f>
        <v>1</v>
      </c>
      <c r="E21" s="15" t="s">
        <v>10</v>
      </c>
      <c r="F21" s="16">
        <f t="shared" si="0"/>
        <v>0</v>
      </c>
    </row>
    <row r="22" spans="1:7" ht="18.75">
      <c r="A22" s="17"/>
      <c r="B22" s="17"/>
      <c r="C22" s="19" t="s">
        <v>517</v>
      </c>
      <c r="D22" s="64" t="str">
        <f>'сентябрь 15'!E22</f>
        <v>9082</v>
      </c>
      <c r="E22" s="15" t="s">
        <v>573</v>
      </c>
      <c r="F22" s="19">
        <f t="shared" si="0"/>
        <v>775</v>
      </c>
    </row>
    <row r="23" spans="1:7" ht="18.75">
      <c r="A23" s="17"/>
      <c r="B23" s="17"/>
      <c r="C23" s="19" t="s">
        <v>306</v>
      </c>
      <c r="D23" s="64" t="str">
        <f>'сентябрь 15'!E23</f>
        <v>2</v>
      </c>
      <c r="E23" s="15" t="s">
        <v>15</v>
      </c>
      <c r="F23" s="19">
        <f t="shared" si="0"/>
        <v>0</v>
      </c>
    </row>
    <row r="24" spans="1:7" ht="19.5" thickBot="1">
      <c r="A24" s="25"/>
      <c r="B24" s="25"/>
      <c r="C24" s="44" t="s">
        <v>307</v>
      </c>
      <c r="D24" s="64" t="str">
        <f>'сентябрь 15'!E24</f>
        <v>973</v>
      </c>
      <c r="E24" s="15" t="s">
        <v>567</v>
      </c>
      <c r="F24" s="19" t="s">
        <v>36</v>
      </c>
    </row>
    <row r="25" spans="1:7" ht="18.75">
      <c r="A25" s="12" t="s">
        <v>539</v>
      </c>
      <c r="B25" s="12" t="s">
        <v>540</v>
      </c>
      <c r="C25" s="70" t="s">
        <v>541</v>
      </c>
      <c r="D25" s="74" t="str">
        <f>'сентябрь 15'!E25</f>
        <v>799</v>
      </c>
      <c r="E25" s="19" t="s">
        <v>574</v>
      </c>
      <c r="F25" s="19">
        <f>E25-D25</f>
        <v>262</v>
      </c>
    </row>
    <row r="26" spans="1:7" ht="18.75">
      <c r="A26" s="25"/>
      <c r="B26" s="25"/>
      <c r="C26" s="71" t="s">
        <v>554</v>
      </c>
      <c r="D26" s="74" t="str">
        <f>'сентябрь 15'!E26</f>
        <v>0</v>
      </c>
      <c r="E26" s="19" t="s">
        <v>36</v>
      </c>
      <c r="F26" s="19">
        <f>E26-D26</f>
        <v>0</v>
      </c>
    </row>
    <row r="27" spans="1:7" ht="18.75">
      <c r="A27" s="27"/>
      <c r="B27" s="27"/>
      <c r="C27" s="27"/>
    </row>
    <row r="28" spans="1:7" ht="18.75">
      <c r="A28" s="27"/>
      <c r="B28" s="27" t="s">
        <v>422</v>
      </c>
      <c r="C28" s="27"/>
      <c r="D28" s="68" t="s">
        <v>460</v>
      </c>
      <c r="E28" s="27"/>
      <c r="F28" s="27"/>
    </row>
    <row r="29" spans="1:7" ht="18.75">
      <c r="A29" s="27" t="s">
        <v>365</v>
      </c>
      <c r="B29" s="27"/>
      <c r="D29" s="27"/>
      <c r="E29" s="27" t="s">
        <v>149</v>
      </c>
      <c r="F29" s="29"/>
    </row>
    <row r="30" spans="1:7" ht="18.75">
      <c r="A30" s="28"/>
      <c r="D30" s="27"/>
    </row>
    <row r="34" spans="6:6">
      <c r="F34" t="s">
        <v>149</v>
      </c>
    </row>
  </sheetData>
  <pageMargins left="0.2" right="0.24" top="0.2" bottom="1" header="0.2" footer="0.5"/>
  <pageSetup paperSize="9" orientation="landscape" verticalDpi="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>
  <dimension ref="A1:L34"/>
  <sheetViews>
    <sheetView workbookViewId="0">
      <selection activeCell="G6" sqref="G6"/>
    </sheetView>
  </sheetViews>
  <sheetFormatPr defaultRowHeight="12.75"/>
  <cols>
    <col min="1" max="1" width="5.140625" customWidth="1"/>
    <col min="2" max="2" width="31.28515625" customWidth="1"/>
    <col min="3" max="3" width="20.42578125" customWidth="1"/>
    <col min="4" max="4" width="17.5703125" customWidth="1"/>
    <col min="5" max="5" width="15.28515625" customWidth="1"/>
    <col min="6" max="6" width="12.28515625" customWidth="1"/>
    <col min="7" max="7" width="10.5703125" customWidth="1"/>
  </cols>
  <sheetData>
    <row r="1" spans="1:12" ht="18.75">
      <c r="A1" s="1" t="s">
        <v>367</v>
      </c>
      <c r="B1" s="2"/>
      <c r="C1" s="3"/>
      <c r="D1" s="3"/>
      <c r="E1" s="3"/>
      <c r="F1" s="3"/>
    </row>
    <row r="2" spans="1:12" ht="18.75">
      <c r="A2" s="1" t="s">
        <v>1</v>
      </c>
      <c r="B2" s="5" t="s">
        <v>368</v>
      </c>
      <c r="C2" s="30" t="s">
        <v>366</v>
      </c>
      <c r="D2" s="5"/>
      <c r="F2" s="6"/>
    </row>
    <row r="3" spans="1:12" ht="18.75">
      <c r="A3" s="1"/>
      <c r="B3" s="4"/>
      <c r="C3" s="5"/>
      <c r="D3" s="1" t="s">
        <v>595</v>
      </c>
      <c r="E3" s="5"/>
      <c r="F3" s="6"/>
    </row>
    <row r="4" spans="1:12" ht="32.25">
      <c r="A4" s="7" t="s">
        <v>2</v>
      </c>
      <c r="B4" s="7" t="s">
        <v>3</v>
      </c>
      <c r="C4" s="7" t="s">
        <v>4</v>
      </c>
      <c r="D4" s="8" t="s">
        <v>5</v>
      </c>
      <c r="E4" s="8" t="s">
        <v>5</v>
      </c>
      <c r="F4" s="8" t="s">
        <v>6</v>
      </c>
      <c r="G4" s="78" t="s">
        <v>599</v>
      </c>
    </row>
    <row r="5" spans="1:12" ht="18.75">
      <c r="A5" s="9" t="s">
        <v>7</v>
      </c>
      <c r="B5" s="9"/>
      <c r="C5" s="9"/>
      <c r="D5" s="10" t="s">
        <v>570</v>
      </c>
      <c r="E5" s="10" t="s">
        <v>596</v>
      </c>
      <c r="F5" s="75"/>
      <c r="G5" s="76"/>
    </row>
    <row r="6" spans="1:12" ht="18.75">
      <c r="A6" s="12" t="s">
        <v>10</v>
      </c>
      <c r="B6" s="13" t="s">
        <v>11</v>
      </c>
      <c r="C6" s="14" t="s">
        <v>355</v>
      </c>
      <c r="D6" s="64" t="str">
        <f>'октябрь 15'!E6</f>
        <v>46089</v>
      </c>
      <c r="E6" s="15" t="s">
        <v>606</v>
      </c>
      <c r="F6" s="16">
        <f t="shared" ref="F6:F23" si="0">E6-D6</f>
        <v>1018</v>
      </c>
      <c r="G6" s="79">
        <v>1365</v>
      </c>
      <c r="H6" s="77"/>
    </row>
    <row r="7" spans="1:12" ht="18.75">
      <c r="A7" s="17" t="s">
        <v>15</v>
      </c>
      <c r="B7" s="18" t="s">
        <v>609</v>
      </c>
      <c r="C7" s="14" t="s">
        <v>442</v>
      </c>
      <c r="D7" s="64" t="str">
        <f>'октябрь 15'!E7</f>
        <v>55781</v>
      </c>
      <c r="E7" s="15" t="s">
        <v>607</v>
      </c>
      <c r="F7" s="16">
        <f t="shared" si="0"/>
        <v>892</v>
      </c>
      <c r="G7" s="80"/>
      <c r="H7" s="77"/>
    </row>
    <row r="8" spans="1:12" ht="18.75">
      <c r="A8" s="17" t="s">
        <v>19</v>
      </c>
      <c r="B8" s="18"/>
      <c r="C8" s="14" t="s">
        <v>20</v>
      </c>
      <c r="D8" s="64" t="str">
        <f>'октябрь 15'!E8</f>
        <v>1</v>
      </c>
      <c r="E8" s="15" t="s">
        <v>10</v>
      </c>
      <c r="F8" s="19" t="s">
        <v>221</v>
      </c>
      <c r="G8" s="80"/>
      <c r="H8" s="77"/>
    </row>
    <row r="9" spans="1:12" ht="18.75">
      <c r="A9" s="17" t="s">
        <v>22</v>
      </c>
      <c r="B9" s="18"/>
      <c r="C9" s="14" t="s">
        <v>298</v>
      </c>
      <c r="D9" s="64" t="str">
        <f>'октябрь 15'!E9</f>
        <v>29602</v>
      </c>
      <c r="E9" s="15" t="s">
        <v>287</v>
      </c>
      <c r="F9" s="19">
        <f t="shared" si="0"/>
        <v>0</v>
      </c>
      <c r="G9" s="80"/>
      <c r="H9" s="77"/>
    </row>
    <row r="10" spans="1:12" ht="18.75">
      <c r="A10" s="17" t="s">
        <v>25</v>
      </c>
      <c r="B10" s="18"/>
      <c r="C10" s="14" t="s">
        <v>26</v>
      </c>
      <c r="D10" s="64" t="str">
        <f>'октябрь 15'!E10</f>
        <v>5770</v>
      </c>
      <c r="E10" s="15" t="s">
        <v>159</v>
      </c>
      <c r="F10" s="19">
        <f t="shared" si="0"/>
        <v>0</v>
      </c>
      <c r="G10" s="80"/>
      <c r="H10" s="77"/>
    </row>
    <row r="11" spans="1:12" ht="18.75">
      <c r="A11" s="20" t="s">
        <v>29</v>
      </c>
      <c r="B11" s="21" t="s">
        <v>30</v>
      </c>
      <c r="C11" s="14" t="s">
        <v>358</v>
      </c>
      <c r="D11" s="64" t="str">
        <f>'октябрь 15'!E11</f>
        <v>45575</v>
      </c>
      <c r="E11" s="15" t="s">
        <v>608</v>
      </c>
      <c r="F11" s="16">
        <f t="shared" si="0"/>
        <v>1541</v>
      </c>
      <c r="G11" s="80">
        <v>789.5</v>
      </c>
      <c r="H11" s="77"/>
    </row>
    <row r="12" spans="1:12" ht="18.75">
      <c r="A12" s="22" t="s">
        <v>34</v>
      </c>
      <c r="B12" s="23" t="s">
        <v>610</v>
      </c>
      <c r="C12" s="14" t="s">
        <v>35</v>
      </c>
      <c r="D12" s="64" t="str">
        <f>'октябрь 15'!E12</f>
        <v>58616</v>
      </c>
      <c r="E12" s="15" t="s">
        <v>421</v>
      </c>
      <c r="F12" s="19">
        <f t="shared" si="0"/>
        <v>0</v>
      </c>
      <c r="G12" s="80"/>
      <c r="H12" s="77"/>
    </row>
    <row r="13" spans="1:12" ht="18.75">
      <c r="A13" s="22" t="s">
        <v>37</v>
      </c>
      <c r="B13" s="21" t="s">
        <v>38</v>
      </c>
      <c r="C13" s="26" t="s">
        <v>162</v>
      </c>
      <c r="D13" s="64" t="str">
        <f>'октябрь 15'!E13</f>
        <v>56607</v>
      </c>
      <c r="E13" s="15" t="s">
        <v>602</v>
      </c>
      <c r="F13" s="16">
        <f t="shared" si="0"/>
        <v>945</v>
      </c>
      <c r="G13" s="80">
        <v>328.7</v>
      </c>
      <c r="H13" s="77"/>
    </row>
    <row r="14" spans="1:12" ht="19.5" thickBot="1">
      <c r="A14" s="24" t="s">
        <v>42</v>
      </c>
      <c r="B14" s="23" t="s">
        <v>611</v>
      </c>
      <c r="C14" s="42" t="s">
        <v>163</v>
      </c>
      <c r="D14" s="64" t="str">
        <f>'октябрь 15'!E14</f>
        <v>19095</v>
      </c>
      <c r="E14" s="15" t="s">
        <v>405</v>
      </c>
      <c r="F14" s="19">
        <f t="shared" si="0"/>
        <v>0</v>
      </c>
      <c r="G14" s="80"/>
      <c r="H14" s="77"/>
    </row>
    <row r="15" spans="1:12" ht="18.75">
      <c r="A15" s="12" t="s">
        <v>45</v>
      </c>
      <c r="B15" s="13" t="s">
        <v>46</v>
      </c>
      <c r="C15" s="26" t="s">
        <v>232</v>
      </c>
      <c r="D15" s="64" t="str">
        <f>'октябрь 15'!E15</f>
        <v>9907</v>
      </c>
      <c r="E15" s="15" t="s">
        <v>601</v>
      </c>
      <c r="F15" s="16">
        <f t="shared" si="0"/>
        <v>295</v>
      </c>
      <c r="G15" s="80">
        <v>147</v>
      </c>
      <c r="H15" s="77"/>
      <c r="L15" s="77"/>
    </row>
    <row r="16" spans="1:12" ht="19.5" thickBot="1">
      <c r="A16" s="17" t="s">
        <v>50</v>
      </c>
      <c r="B16" s="18" t="s">
        <v>612</v>
      </c>
      <c r="C16" s="42" t="s">
        <v>234</v>
      </c>
      <c r="D16" s="64" t="str">
        <f>'октябрь 15'!E16</f>
        <v>1</v>
      </c>
      <c r="E16" s="15" t="s">
        <v>10</v>
      </c>
      <c r="F16" s="19">
        <f t="shared" si="0"/>
        <v>0</v>
      </c>
      <c r="G16" s="80"/>
      <c r="H16" s="77"/>
    </row>
    <row r="17" spans="1:8" ht="18.75">
      <c r="A17" s="12" t="s">
        <v>53</v>
      </c>
      <c r="B17" s="13" t="s">
        <v>54</v>
      </c>
      <c r="C17" s="26" t="s">
        <v>229</v>
      </c>
      <c r="D17" s="64" t="str">
        <f>'октябрь 15'!E17</f>
        <v>10285</v>
      </c>
      <c r="E17" s="15" t="s">
        <v>600</v>
      </c>
      <c r="F17" s="16">
        <f t="shared" si="0"/>
        <v>330</v>
      </c>
      <c r="G17" s="80">
        <v>246</v>
      </c>
      <c r="H17" s="77"/>
    </row>
    <row r="18" spans="1:8" ht="19.5" thickBot="1">
      <c r="A18" s="25" t="s">
        <v>58</v>
      </c>
      <c r="B18" s="26" t="s">
        <v>613</v>
      </c>
      <c r="C18" s="42" t="s">
        <v>231</v>
      </c>
      <c r="D18" s="64" t="str">
        <f>'октябрь 15'!E18</f>
        <v>1</v>
      </c>
      <c r="E18" s="15" t="s">
        <v>10</v>
      </c>
      <c r="F18" s="19">
        <f t="shared" si="0"/>
        <v>0</v>
      </c>
      <c r="G18" s="80"/>
      <c r="H18" s="77"/>
    </row>
    <row r="19" spans="1:8" ht="18.75">
      <c r="A19" s="12" t="s">
        <v>60</v>
      </c>
      <c r="B19" s="12" t="s">
        <v>61</v>
      </c>
      <c r="C19" s="25"/>
      <c r="D19" s="64" t="s">
        <v>149</v>
      </c>
      <c r="E19" s="15"/>
      <c r="F19" s="16"/>
      <c r="G19" s="80">
        <v>747.8</v>
      </c>
      <c r="H19" s="77"/>
    </row>
    <row r="20" spans="1:8" ht="18.75">
      <c r="A20" s="17"/>
      <c r="B20" s="17" t="s">
        <v>614</v>
      </c>
      <c r="C20" s="19" t="s">
        <v>591</v>
      </c>
      <c r="D20" s="64" t="str">
        <f>'октябрь 15'!E20</f>
        <v>1054</v>
      </c>
      <c r="E20" s="15" t="s">
        <v>604</v>
      </c>
      <c r="F20" s="16">
        <f t="shared" si="0"/>
        <v>1117</v>
      </c>
      <c r="G20" s="80"/>
      <c r="H20" s="77"/>
    </row>
    <row r="21" spans="1:8" ht="18.75">
      <c r="A21" s="17"/>
      <c r="B21" s="17"/>
      <c r="C21" s="17" t="s">
        <v>593</v>
      </c>
      <c r="D21" s="64" t="str">
        <f>'октябрь 15'!E21</f>
        <v>1</v>
      </c>
      <c r="E21" s="15" t="s">
        <v>10</v>
      </c>
      <c r="F21" s="16">
        <f t="shared" si="0"/>
        <v>0</v>
      </c>
      <c r="G21" s="80"/>
      <c r="H21" s="77"/>
    </row>
    <row r="22" spans="1:8" ht="18.75">
      <c r="A22" s="17"/>
      <c r="B22" s="17"/>
      <c r="C22" s="19" t="s">
        <v>517</v>
      </c>
      <c r="D22" s="64" t="str">
        <f>'октябрь 15'!E22</f>
        <v>9857</v>
      </c>
      <c r="E22" s="15" t="s">
        <v>605</v>
      </c>
      <c r="F22" s="16">
        <f t="shared" si="0"/>
        <v>757</v>
      </c>
      <c r="G22" s="80"/>
      <c r="H22" s="77"/>
    </row>
    <row r="23" spans="1:8" ht="18.75">
      <c r="A23" s="17"/>
      <c r="B23" s="17"/>
      <c r="C23" s="19" t="s">
        <v>306</v>
      </c>
      <c r="D23" s="64" t="str">
        <f>'октябрь 15'!E23</f>
        <v>2</v>
      </c>
      <c r="E23" s="15" t="s">
        <v>15</v>
      </c>
      <c r="F23" s="16">
        <f t="shared" si="0"/>
        <v>0</v>
      </c>
      <c r="G23" s="80"/>
      <c r="H23" s="77"/>
    </row>
    <row r="24" spans="1:8" ht="19.5" thickBot="1">
      <c r="A24" s="25"/>
      <c r="B24" s="25"/>
      <c r="C24" s="44" t="s">
        <v>307</v>
      </c>
      <c r="D24" s="64" t="str">
        <f>'октябрь 15'!E24</f>
        <v>973</v>
      </c>
      <c r="E24" s="15" t="s">
        <v>567</v>
      </c>
      <c r="F24" s="16" t="s">
        <v>36</v>
      </c>
      <c r="G24" s="80"/>
      <c r="H24" s="77"/>
    </row>
    <row r="25" spans="1:8" ht="18.75">
      <c r="A25" s="12" t="s">
        <v>539</v>
      </c>
      <c r="B25" s="12" t="s">
        <v>540</v>
      </c>
      <c r="C25" s="70" t="s">
        <v>541</v>
      </c>
      <c r="D25" s="64" t="str">
        <f>'октябрь 15'!E25</f>
        <v>1061</v>
      </c>
      <c r="E25" s="19" t="s">
        <v>603</v>
      </c>
      <c r="F25" s="16">
        <f>E25-D25</f>
        <v>360</v>
      </c>
      <c r="G25" s="80">
        <v>218.3</v>
      </c>
      <c r="H25" s="77"/>
    </row>
    <row r="26" spans="1:8" ht="18.75">
      <c r="A26" s="25"/>
      <c r="B26" s="25" t="s">
        <v>615</v>
      </c>
      <c r="C26" s="71" t="s">
        <v>554</v>
      </c>
      <c r="D26" s="64" t="str">
        <f>'октябрь 15'!E26</f>
        <v>0</v>
      </c>
      <c r="E26" s="19" t="s">
        <v>36</v>
      </c>
      <c r="F26" s="16">
        <f>E26-D26</f>
        <v>0</v>
      </c>
      <c r="G26" s="80"/>
    </row>
    <row r="27" spans="1:8" ht="18.75">
      <c r="A27" s="27"/>
      <c r="B27" s="27"/>
      <c r="C27" s="27"/>
      <c r="G27" s="77"/>
    </row>
    <row r="28" spans="1:8" ht="18.75">
      <c r="A28" s="27"/>
      <c r="B28" s="27" t="s">
        <v>422</v>
      </c>
      <c r="C28" s="27"/>
      <c r="D28" s="68" t="s">
        <v>460</v>
      </c>
      <c r="E28" s="27"/>
      <c r="F28" s="27"/>
    </row>
    <row r="29" spans="1:8" ht="18.75">
      <c r="A29" s="27" t="s">
        <v>365</v>
      </c>
      <c r="B29" s="27"/>
      <c r="D29" s="27"/>
      <c r="E29" s="27" t="s">
        <v>149</v>
      </c>
      <c r="F29" s="29"/>
    </row>
    <row r="30" spans="1:8" ht="18.75">
      <c r="A30" s="28"/>
      <c r="D30" s="27"/>
    </row>
    <row r="34" spans="6:6">
      <c r="F34" t="s">
        <v>149</v>
      </c>
    </row>
  </sheetData>
  <pageMargins left="0.2" right="0.24" top="0.2" bottom="0.51" header="0.2" footer="0.5"/>
  <pageSetup paperSize="9" orientation="landscape" verticalDpi="0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>
  <dimension ref="A1:G34"/>
  <sheetViews>
    <sheetView workbookViewId="0">
      <selection activeCell="G20" sqref="G20"/>
    </sheetView>
  </sheetViews>
  <sheetFormatPr defaultRowHeight="12.75"/>
  <cols>
    <col min="1" max="1" width="5.140625" customWidth="1"/>
    <col min="2" max="2" width="31.28515625" customWidth="1"/>
    <col min="3" max="3" width="20.42578125" customWidth="1"/>
    <col min="4" max="4" width="17.5703125" customWidth="1"/>
    <col min="5" max="5" width="15.28515625" customWidth="1"/>
    <col min="6" max="6" width="12.28515625" customWidth="1"/>
    <col min="7" max="7" width="11" customWidth="1"/>
  </cols>
  <sheetData>
    <row r="1" spans="1:7" ht="18.75">
      <c r="A1" s="1" t="s">
        <v>367</v>
      </c>
      <c r="B1" s="2"/>
      <c r="C1" s="3"/>
      <c r="D1" s="3"/>
      <c r="E1" s="3"/>
      <c r="F1" s="3"/>
    </row>
    <row r="2" spans="1:7" ht="18.75">
      <c r="A2" s="1" t="s">
        <v>1</v>
      </c>
      <c r="B2" s="5" t="s">
        <v>368</v>
      </c>
      <c r="C2" s="30" t="s">
        <v>366</v>
      </c>
      <c r="D2" s="5"/>
      <c r="F2" s="6"/>
    </row>
    <row r="3" spans="1:7" ht="18.75">
      <c r="A3" s="1"/>
      <c r="B3" s="4"/>
      <c r="C3" s="5"/>
      <c r="D3" s="1" t="s">
        <v>597</v>
      </c>
      <c r="E3" s="5"/>
      <c r="F3" s="6"/>
    </row>
    <row r="4" spans="1:7" ht="32.25">
      <c r="A4" s="7" t="s">
        <v>2</v>
      </c>
      <c r="B4" s="7" t="s">
        <v>3</v>
      </c>
      <c r="C4" s="7" t="s">
        <v>4</v>
      </c>
      <c r="D4" s="8" t="s">
        <v>5</v>
      </c>
      <c r="E4" s="8" t="s">
        <v>5</v>
      </c>
      <c r="F4" s="7" t="s">
        <v>6</v>
      </c>
      <c r="G4" s="78" t="s">
        <v>599</v>
      </c>
    </row>
    <row r="5" spans="1:7" ht="18.75">
      <c r="A5" s="9" t="s">
        <v>7</v>
      </c>
      <c r="B5" s="9"/>
      <c r="C5" s="9"/>
      <c r="D5" s="10" t="s">
        <v>596</v>
      </c>
      <c r="E5" s="10" t="s">
        <v>598</v>
      </c>
      <c r="F5" s="11"/>
      <c r="G5" s="76" t="s">
        <v>625</v>
      </c>
    </row>
    <row r="6" spans="1:7" ht="18.75">
      <c r="A6" s="12" t="s">
        <v>10</v>
      </c>
      <c r="B6" s="13" t="s">
        <v>11</v>
      </c>
      <c r="C6" s="14" t="s">
        <v>632</v>
      </c>
      <c r="D6" s="64" t="str">
        <f>'ноябрь 15'!E6</f>
        <v>47107</v>
      </c>
      <c r="E6" s="15" t="s">
        <v>617</v>
      </c>
      <c r="F6" s="16">
        <f t="shared" ref="F6:F23" si="0">E6-D6</f>
        <v>933</v>
      </c>
      <c r="G6" s="79">
        <v>1365</v>
      </c>
    </row>
    <row r="7" spans="1:7" ht="18.75">
      <c r="A7" s="17" t="s">
        <v>149</v>
      </c>
      <c r="B7" s="18" t="s">
        <v>609</v>
      </c>
      <c r="C7" s="14" t="s">
        <v>442</v>
      </c>
      <c r="D7" s="64" t="str">
        <f>'ноябрь 15'!E7</f>
        <v>56673</v>
      </c>
      <c r="E7" s="15" t="s">
        <v>616</v>
      </c>
      <c r="F7" s="16">
        <f t="shared" si="0"/>
        <v>747</v>
      </c>
      <c r="G7" s="80"/>
    </row>
    <row r="8" spans="1:7" ht="18.75">
      <c r="A8" s="17" t="s">
        <v>149</v>
      </c>
      <c r="B8" s="18"/>
      <c r="C8" s="14" t="s">
        <v>20</v>
      </c>
      <c r="D8" s="64" t="str">
        <f>'ноябрь 15'!E8</f>
        <v>1</v>
      </c>
      <c r="E8" s="15" t="s">
        <v>10</v>
      </c>
      <c r="F8" s="19" t="s">
        <v>221</v>
      </c>
      <c r="G8" s="80"/>
    </row>
    <row r="9" spans="1:7" ht="18.75">
      <c r="A9" s="17" t="s">
        <v>149</v>
      </c>
      <c r="B9" s="18"/>
      <c r="C9" s="14" t="s">
        <v>298</v>
      </c>
      <c r="D9" s="64" t="str">
        <f>'ноябрь 15'!E9</f>
        <v>29602</v>
      </c>
      <c r="E9" s="15" t="s">
        <v>287</v>
      </c>
      <c r="F9" s="19">
        <f t="shared" si="0"/>
        <v>0</v>
      </c>
      <c r="G9" s="80"/>
    </row>
    <row r="10" spans="1:7" ht="18.75">
      <c r="A10" s="17" t="s">
        <v>149</v>
      </c>
      <c r="B10" s="18"/>
      <c r="C10" s="14" t="s">
        <v>26</v>
      </c>
      <c r="D10" s="64" t="str">
        <f>'ноябрь 15'!E10</f>
        <v>5770</v>
      </c>
      <c r="E10" s="15" t="s">
        <v>159</v>
      </c>
      <c r="F10" s="19">
        <f t="shared" si="0"/>
        <v>0</v>
      </c>
      <c r="G10" s="80"/>
    </row>
    <row r="11" spans="1:7" ht="18.75">
      <c r="A11" s="20" t="s">
        <v>626</v>
      </c>
      <c r="B11" s="21" t="s">
        <v>30</v>
      </c>
      <c r="C11" s="14" t="s">
        <v>358</v>
      </c>
      <c r="D11" s="64" t="str">
        <f>'ноябрь 15'!E11</f>
        <v>47116</v>
      </c>
      <c r="E11" s="15" t="s">
        <v>618</v>
      </c>
      <c r="F11" s="16">
        <f t="shared" si="0"/>
        <v>1684</v>
      </c>
      <c r="G11" s="80">
        <v>823</v>
      </c>
    </row>
    <row r="12" spans="1:7" ht="18.75">
      <c r="A12" s="22" t="s">
        <v>149</v>
      </c>
      <c r="B12" s="23" t="s">
        <v>610</v>
      </c>
      <c r="C12" s="14" t="s">
        <v>35</v>
      </c>
      <c r="D12" s="64" t="str">
        <f>'ноябрь 15'!E12</f>
        <v>58616</v>
      </c>
      <c r="E12" s="15" t="s">
        <v>421</v>
      </c>
      <c r="F12" s="19">
        <f t="shared" si="0"/>
        <v>0</v>
      </c>
      <c r="G12" s="80"/>
    </row>
    <row r="13" spans="1:7" ht="18.75">
      <c r="A13" s="22" t="s">
        <v>627</v>
      </c>
      <c r="B13" s="21" t="s">
        <v>38</v>
      </c>
      <c r="C13" s="26" t="s">
        <v>162</v>
      </c>
      <c r="D13" s="64" t="str">
        <f>'ноябрь 15'!E13</f>
        <v>57552</v>
      </c>
      <c r="E13" s="15" t="s">
        <v>619</v>
      </c>
      <c r="F13" s="16">
        <f t="shared" si="0"/>
        <v>778</v>
      </c>
      <c r="G13" s="80">
        <v>375.5</v>
      </c>
    </row>
    <row r="14" spans="1:7" ht="19.5" thickBot="1">
      <c r="A14" s="24" t="s">
        <v>149</v>
      </c>
      <c r="B14" s="23" t="s">
        <v>611</v>
      </c>
      <c r="C14" s="42" t="s">
        <v>163</v>
      </c>
      <c r="D14" s="64" t="str">
        <f>'ноябрь 15'!E14</f>
        <v>19095</v>
      </c>
      <c r="E14" s="15" t="s">
        <v>405</v>
      </c>
      <c r="F14" s="19">
        <f t="shared" si="0"/>
        <v>0</v>
      </c>
      <c r="G14" s="80"/>
    </row>
    <row r="15" spans="1:7" ht="18.75">
      <c r="A15" s="12" t="s">
        <v>628</v>
      </c>
      <c r="B15" s="13" t="s">
        <v>46</v>
      </c>
      <c r="C15" s="26" t="s">
        <v>232</v>
      </c>
      <c r="D15" s="64" t="str">
        <f>'ноябрь 15'!E15</f>
        <v>10202</v>
      </c>
      <c r="E15" s="15" t="s">
        <v>620</v>
      </c>
      <c r="F15" s="16">
        <f t="shared" si="0"/>
        <v>338</v>
      </c>
      <c r="G15" s="80">
        <v>187</v>
      </c>
    </row>
    <row r="16" spans="1:7" ht="19.5" thickBot="1">
      <c r="A16" s="17" t="s">
        <v>149</v>
      </c>
      <c r="B16" s="18" t="s">
        <v>612</v>
      </c>
      <c r="C16" s="42" t="s">
        <v>234</v>
      </c>
      <c r="D16" s="64" t="str">
        <f>'ноябрь 15'!E16</f>
        <v>1</v>
      </c>
      <c r="E16" s="15" t="s">
        <v>10</v>
      </c>
      <c r="F16" s="19">
        <f t="shared" si="0"/>
        <v>0</v>
      </c>
      <c r="G16" s="80"/>
    </row>
    <row r="17" spans="1:7" ht="18.75">
      <c r="A17" s="12" t="s">
        <v>629</v>
      </c>
      <c r="B17" s="13" t="s">
        <v>54</v>
      </c>
      <c r="C17" s="26" t="s">
        <v>229</v>
      </c>
      <c r="D17" s="64" t="str">
        <f>'ноябрь 15'!E17</f>
        <v>10615</v>
      </c>
      <c r="E17" s="15" t="s">
        <v>621</v>
      </c>
      <c r="F17" s="16">
        <f t="shared" si="0"/>
        <v>355</v>
      </c>
      <c r="G17" s="80">
        <v>286</v>
      </c>
    </row>
    <row r="18" spans="1:7" ht="19.5" thickBot="1">
      <c r="A18" s="25" t="s">
        <v>149</v>
      </c>
      <c r="B18" s="26" t="s">
        <v>613</v>
      </c>
      <c r="C18" s="42" t="s">
        <v>231</v>
      </c>
      <c r="D18" s="64" t="str">
        <f>'ноябрь 15'!E18</f>
        <v>1</v>
      </c>
      <c r="E18" s="15" t="s">
        <v>10</v>
      </c>
      <c r="F18" s="19">
        <f t="shared" si="0"/>
        <v>0</v>
      </c>
      <c r="G18" s="80"/>
    </row>
    <row r="19" spans="1:7" ht="18.75">
      <c r="A19" s="12" t="s">
        <v>630</v>
      </c>
      <c r="B19" s="12" t="s">
        <v>61</v>
      </c>
      <c r="C19" s="25"/>
      <c r="D19" s="64">
        <f>'ноябрь 15'!E19</f>
        <v>0</v>
      </c>
      <c r="E19" s="15"/>
      <c r="F19" s="16"/>
      <c r="G19" s="80"/>
    </row>
    <row r="20" spans="1:7" ht="18.75">
      <c r="A20" s="17"/>
      <c r="B20" s="17" t="s">
        <v>614</v>
      </c>
      <c r="C20" s="19" t="s">
        <v>591</v>
      </c>
      <c r="D20" s="64" t="str">
        <f>'ноябрь 15'!E20</f>
        <v>2171</v>
      </c>
      <c r="E20" s="15" t="s">
        <v>623</v>
      </c>
      <c r="F20" s="16">
        <f t="shared" si="0"/>
        <v>1051</v>
      </c>
      <c r="G20" s="80">
        <v>787</v>
      </c>
    </row>
    <row r="21" spans="1:7" ht="18.75">
      <c r="A21" s="17"/>
      <c r="B21" s="17"/>
      <c r="C21" s="17" t="s">
        <v>593</v>
      </c>
      <c r="D21" s="64" t="str">
        <f>'ноябрь 15'!E21</f>
        <v>1</v>
      </c>
      <c r="E21" s="15" t="s">
        <v>10</v>
      </c>
      <c r="F21" s="16">
        <f t="shared" si="0"/>
        <v>0</v>
      </c>
      <c r="G21" s="80"/>
    </row>
    <row r="22" spans="1:7" ht="18.75">
      <c r="A22" s="17"/>
      <c r="B22" s="17"/>
      <c r="C22" s="19" t="s">
        <v>517</v>
      </c>
      <c r="D22" s="64" t="str">
        <f>'ноябрь 15'!E22</f>
        <v>10614</v>
      </c>
      <c r="E22" s="15" t="s">
        <v>624</v>
      </c>
      <c r="F22" s="16">
        <f t="shared" si="0"/>
        <v>708</v>
      </c>
      <c r="G22" s="80"/>
    </row>
    <row r="23" spans="1:7" ht="18.75">
      <c r="A23" s="17"/>
      <c r="B23" s="17"/>
      <c r="C23" s="19" t="s">
        <v>306</v>
      </c>
      <c r="D23" s="64" t="str">
        <f>'ноябрь 15'!E23</f>
        <v>2</v>
      </c>
      <c r="E23" s="15" t="s">
        <v>15</v>
      </c>
      <c r="F23" s="19">
        <f t="shared" si="0"/>
        <v>0</v>
      </c>
      <c r="G23" s="80"/>
    </row>
    <row r="24" spans="1:7" ht="19.5" thickBot="1">
      <c r="A24" s="25"/>
      <c r="B24" s="25"/>
      <c r="C24" s="44" t="s">
        <v>307</v>
      </c>
      <c r="D24" s="64" t="str">
        <f>'ноябрь 15'!E24</f>
        <v>973</v>
      </c>
      <c r="E24" s="15" t="s">
        <v>567</v>
      </c>
      <c r="F24" s="19" t="s">
        <v>36</v>
      </c>
      <c r="G24" s="80"/>
    </row>
    <row r="25" spans="1:7" ht="18.75">
      <c r="A25" s="12" t="s">
        <v>631</v>
      </c>
      <c r="B25" s="12" t="s">
        <v>540</v>
      </c>
      <c r="C25" s="70" t="s">
        <v>541</v>
      </c>
      <c r="D25" s="64" t="str">
        <f>'ноябрь 15'!E25</f>
        <v>1421</v>
      </c>
      <c r="E25" s="19" t="s">
        <v>622</v>
      </c>
      <c r="F25" s="16">
        <f>E25-D25</f>
        <v>334</v>
      </c>
      <c r="G25" s="80">
        <v>218.3</v>
      </c>
    </row>
    <row r="26" spans="1:7" ht="18.75">
      <c r="A26" s="25"/>
      <c r="B26" s="25" t="s">
        <v>615</v>
      </c>
      <c r="C26" s="71" t="s">
        <v>554</v>
      </c>
      <c r="D26" s="64" t="str">
        <f>'ноябрь 15'!E26</f>
        <v>0</v>
      </c>
      <c r="E26" s="19" t="s">
        <v>36</v>
      </c>
      <c r="F26" s="19">
        <f>E26-D26</f>
        <v>0</v>
      </c>
      <c r="G26" s="80"/>
    </row>
    <row r="27" spans="1:7" ht="18.75">
      <c r="A27" s="27"/>
      <c r="B27" s="27"/>
      <c r="C27" s="27"/>
    </row>
    <row r="28" spans="1:7" ht="18.75">
      <c r="A28" s="27"/>
      <c r="B28" s="27" t="s">
        <v>422</v>
      </c>
      <c r="C28" s="27"/>
      <c r="D28" s="68" t="s">
        <v>460</v>
      </c>
      <c r="E28" s="27"/>
      <c r="F28" s="27"/>
    </row>
    <row r="29" spans="1:7" ht="18.75">
      <c r="A29" s="27" t="s">
        <v>365</v>
      </c>
      <c r="B29" s="27"/>
      <c r="D29" s="27"/>
      <c r="E29" s="27" t="s">
        <v>149</v>
      </c>
      <c r="F29" s="29"/>
    </row>
    <row r="30" spans="1:7" ht="18.75">
      <c r="A30" s="28"/>
      <c r="D30" s="27"/>
    </row>
    <row r="34" spans="6:6">
      <c r="F34" t="s">
        <v>149</v>
      </c>
    </row>
  </sheetData>
  <pageMargins left="0.2" right="0.24" top="0.2" bottom="1" header="0.2" footer="0.5"/>
  <pageSetup paperSize="9" orientation="landscape" verticalDpi="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>
  <dimension ref="A1:G34"/>
  <sheetViews>
    <sheetView workbookViewId="0">
      <selection activeCell="G29" sqref="G29"/>
    </sheetView>
  </sheetViews>
  <sheetFormatPr defaultRowHeight="12.75"/>
  <cols>
    <col min="1" max="1" width="5.140625" customWidth="1"/>
    <col min="2" max="2" width="31.28515625" customWidth="1"/>
    <col min="3" max="3" width="20.42578125" customWidth="1"/>
    <col min="4" max="4" width="17.5703125" customWidth="1"/>
    <col min="5" max="5" width="15.28515625" customWidth="1"/>
    <col min="6" max="6" width="12.28515625" customWidth="1"/>
    <col min="7" max="7" width="11" customWidth="1"/>
  </cols>
  <sheetData>
    <row r="1" spans="1:7" ht="18.75">
      <c r="A1" s="1" t="s">
        <v>367</v>
      </c>
      <c r="B1" s="2"/>
      <c r="C1" s="3"/>
      <c r="D1" s="3"/>
      <c r="E1" s="3"/>
      <c r="F1" s="3"/>
    </row>
    <row r="2" spans="1:7" ht="18.75">
      <c r="A2" s="1" t="s">
        <v>1</v>
      </c>
      <c r="B2" s="5" t="s">
        <v>368</v>
      </c>
      <c r="C2" s="30" t="s">
        <v>366</v>
      </c>
      <c r="D2" s="1" t="s">
        <v>633</v>
      </c>
      <c r="F2" s="6"/>
    </row>
    <row r="3" spans="1:7" ht="18.75">
      <c r="A3" s="1"/>
      <c r="B3" s="4"/>
      <c r="C3" s="5"/>
      <c r="D3" s="1"/>
      <c r="E3" s="5"/>
      <c r="F3" s="6"/>
    </row>
    <row r="4" spans="1:7" ht="32.25">
      <c r="A4" s="7" t="s">
        <v>2</v>
      </c>
      <c r="B4" s="7" t="s">
        <v>3</v>
      </c>
      <c r="C4" s="7" t="s">
        <v>4</v>
      </c>
      <c r="D4" s="8" t="s">
        <v>5</v>
      </c>
      <c r="E4" s="8" t="s">
        <v>5</v>
      </c>
      <c r="F4" s="7" t="s">
        <v>6</v>
      </c>
      <c r="G4" s="78" t="s">
        <v>599</v>
      </c>
    </row>
    <row r="5" spans="1:7" ht="18.75">
      <c r="A5" s="9" t="s">
        <v>7</v>
      </c>
      <c r="B5" s="9"/>
      <c r="C5" s="9"/>
      <c r="D5" s="10" t="s">
        <v>598</v>
      </c>
      <c r="E5" s="10" t="s">
        <v>634</v>
      </c>
      <c r="F5" s="11"/>
      <c r="G5" s="76" t="s">
        <v>635</v>
      </c>
    </row>
    <row r="6" spans="1:7" ht="18.75">
      <c r="A6" s="12" t="s">
        <v>10</v>
      </c>
      <c r="B6" s="13" t="s">
        <v>11</v>
      </c>
      <c r="C6" s="14" t="s">
        <v>632</v>
      </c>
      <c r="D6" s="64" t="str">
        <f>'декабрь 15'!E6</f>
        <v xml:space="preserve"> 48040</v>
      </c>
      <c r="E6" s="15" t="s">
        <v>641</v>
      </c>
      <c r="F6" s="16">
        <f t="shared" ref="F6:F23" si="0">E6-D6</f>
        <v>920</v>
      </c>
      <c r="G6" s="79">
        <v>1365</v>
      </c>
    </row>
    <row r="7" spans="1:7" ht="18.75">
      <c r="A7" s="17" t="s">
        <v>149</v>
      </c>
      <c r="B7" s="18" t="s">
        <v>609</v>
      </c>
      <c r="C7" s="14" t="s">
        <v>442</v>
      </c>
      <c r="D7" s="64" t="str">
        <f>'декабрь 15'!E7</f>
        <v>57420</v>
      </c>
      <c r="E7" s="15" t="s">
        <v>642</v>
      </c>
      <c r="F7" s="16">
        <f t="shared" si="0"/>
        <v>714</v>
      </c>
      <c r="G7" s="79"/>
    </row>
    <row r="8" spans="1:7" ht="18.75">
      <c r="A8" s="17" t="s">
        <v>149</v>
      </c>
      <c r="B8" s="18"/>
      <c r="C8" s="14" t="s">
        <v>20</v>
      </c>
      <c r="D8" s="64" t="str">
        <f>'декабрь 15'!E8</f>
        <v>1</v>
      </c>
      <c r="E8" s="15" t="s">
        <v>10</v>
      </c>
      <c r="F8" s="19" t="s">
        <v>221</v>
      </c>
      <c r="G8" s="79"/>
    </row>
    <row r="9" spans="1:7" ht="18.75">
      <c r="A9" s="17" t="s">
        <v>149</v>
      </c>
      <c r="B9" s="18"/>
      <c r="C9" s="14" t="s">
        <v>298</v>
      </c>
      <c r="D9" s="64" t="str">
        <f>'декабрь 15'!E9</f>
        <v>29602</v>
      </c>
      <c r="E9" s="15" t="s">
        <v>287</v>
      </c>
      <c r="F9" s="19">
        <f t="shared" si="0"/>
        <v>0</v>
      </c>
      <c r="G9" s="79"/>
    </row>
    <row r="10" spans="1:7" ht="18.75">
      <c r="A10" s="17" t="s">
        <v>149</v>
      </c>
      <c r="B10" s="18"/>
      <c r="C10" s="14" t="s">
        <v>26</v>
      </c>
      <c r="D10" s="64" t="str">
        <f>'декабрь 15'!E10</f>
        <v>5770</v>
      </c>
      <c r="E10" s="15" t="s">
        <v>159</v>
      </c>
      <c r="F10" s="19">
        <f t="shared" si="0"/>
        <v>0</v>
      </c>
      <c r="G10" s="79"/>
    </row>
    <row r="11" spans="1:7" ht="18.75">
      <c r="A11" s="20" t="s">
        <v>626</v>
      </c>
      <c r="B11" s="21" t="s">
        <v>30</v>
      </c>
      <c r="C11" s="14" t="s">
        <v>358</v>
      </c>
      <c r="D11" s="64" t="str">
        <f>'декабрь 15'!E11</f>
        <v>48800</v>
      </c>
      <c r="E11" s="15" t="s">
        <v>643</v>
      </c>
      <c r="F11" s="16">
        <f t="shared" si="0"/>
        <v>1518</v>
      </c>
      <c r="G11" s="79">
        <v>960</v>
      </c>
    </row>
    <row r="12" spans="1:7" ht="18.75">
      <c r="A12" s="22" t="s">
        <v>149</v>
      </c>
      <c r="B12" s="23" t="s">
        <v>610</v>
      </c>
      <c r="C12" s="14" t="s">
        <v>35</v>
      </c>
      <c r="D12" s="64" t="str">
        <f>'декабрь 15'!E12</f>
        <v>58616</v>
      </c>
      <c r="E12" s="15" t="s">
        <v>421</v>
      </c>
      <c r="F12" s="19">
        <f t="shared" si="0"/>
        <v>0</v>
      </c>
      <c r="G12" s="79"/>
    </row>
    <row r="13" spans="1:7" ht="18.75">
      <c r="A13" s="22" t="s">
        <v>627</v>
      </c>
      <c r="B13" s="21" t="s">
        <v>38</v>
      </c>
      <c r="C13" s="26" t="s">
        <v>162</v>
      </c>
      <c r="D13" s="64" t="str">
        <f>'декабрь 15'!E13</f>
        <v>58330</v>
      </c>
      <c r="E13" s="15" t="s">
        <v>644</v>
      </c>
      <c r="F13" s="16">
        <f t="shared" si="0"/>
        <v>723</v>
      </c>
      <c r="G13" s="79">
        <v>393</v>
      </c>
    </row>
    <row r="14" spans="1:7" ht="19.5" thickBot="1">
      <c r="A14" s="24" t="s">
        <v>149</v>
      </c>
      <c r="B14" s="23" t="s">
        <v>611</v>
      </c>
      <c r="C14" s="42" t="s">
        <v>163</v>
      </c>
      <c r="D14" s="64" t="str">
        <f>'декабрь 15'!E14</f>
        <v>19095</v>
      </c>
      <c r="E14" s="15" t="s">
        <v>405</v>
      </c>
      <c r="F14" s="19">
        <f t="shared" si="0"/>
        <v>0</v>
      </c>
      <c r="G14" s="79"/>
    </row>
    <row r="15" spans="1:7" ht="18.75">
      <c r="A15" s="12" t="s">
        <v>628</v>
      </c>
      <c r="B15" s="13" t="s">
        <v>46</v>
      </c>
      <c r="C15" s="26" t="s">
        <v>232</v>
      </c>
      <c r="D15" s="64" t="str">
        <f>'декабрь 15'!E15</f>
        <v>10540</v>
      </c>
      <c r="E15" s="15" t="s">
        <v>645</v>
      </c>
      <c r="F15" s="16">
        <f t="shared" si="0"/>
        <v>363</v>
      </c>
      <c r="G15" s="79">
        <v>250.6</v>
      </c>
    </row>
    <row r="16" spans="1:7" ht="19.5" thickBot="1">
      <c r="A16" s="17" t="s">
        <v>149</v>
      </c>
      <c r="B16" s="18" t="s">
        <v>612</v>
      </c>
      <c r="C16" s="42" t="s">
        <v>234</v>
      </c>
      <c r="D16" s="64" t="str">
        <f>'декабрь 15'!E16</f>
        <v>1</v>
      </c>
      <c r="E16" s="15" t="s">
        <v>10</v>
      </c>
      <c r="F16" s="19">
        <f t="shared" si="0"/>
        <v>0</v>
      </c>
      <c r="G16" s="79"/>
    </row>
    <row r="17" spans="1:7" ht="18.75">
      <c r="A17" s="12" t="s">
        <v>629</v>
      </c>
      <c r="B17" s="13" t="s">
        <v>54</v>
      </c>
      <c r="C17" s="26" t="s">
        <v>229</v>
      </c>
      <c r="D17" s="64" t="str">
        <f>'декабрь 15'!E17</f>
        <v>10970</v>
      </c>
      <c r="E17" s="15" t="s">
        <v>646</v>
      </c>
      <c r="F17" s="16">
        <f t="shared" si="0"/>
        <v>320</v>
      </c>
      <c r="G17" s="79">
        <v>272.2</v>
      </c>
    </row>
    <row r="18" spans="1:7" ht="19.5" thickBot="1">
      <c r="A18" s="25" t="s">
        <v>149</v>
      </c>
      <c r="B18" s="26" t="s">
        <v>613</v>
      </c>
      <c r="C18" s="42" t="s">
        <v>231</v>
      </c>
      <c r="D18" s="64" t="str">
        <f>'декабрь 15'!E18</f>
        <v>1</v>
      </c>
      <c r="E18" s="15" t="s">
        <v>10</v>
      </c>
      <c r="F18" s="19">
        <f t="shared" si="0"/>
        <v>0</v>
      </c>
      <c r="G18" s="79"/>
    </row>
    <row r="19" spans="1:7" ht="18.75">
      <c r="A19" s="12" t="s">
        <v>630</v>
      </c>
      <c r="B19" s="12" t="s">
        <v>61</v>
      </c>
      <c r="C19" s="25"/>
      <c r="D19" s="64"/>
      <c r="E19" s="15"/>
      <c r="F19" s="16"/>
      <c r="G19" s="79"/>
    </row>
    <row r="20" spans="1:7" ht="18.75">
      <c r="A20" s="17"/>
      <c r="B20" s="17" t="s">
        <v>614</v>
      </c>
      <c r="C20" s="19" t="s">
        <v>591</v>
      </c>
      <c r="D20" s="64" t="str">
        <f>'декабрь 15'!E20</f>
        <v>3222</v>
      </c>
      <c r="E20" s="15" t="s">
        <v>647</v>
      </c>
      <c r="F20" s="16">
        <f t="shared" si="0"/>
        <v>1181</v>
      </c>
      <c r="G20" s="79">
        <v>972</v>
      </c>
    </row>
    <row r="21" spans="1:7" ht="18.75">
      <c r="A21" s="17"/>
      <c r="B21" s="17"/>
      <c r="C21" s="17" t="s">
        <v>593</v>
      </c>
      <c r="D21" s="64" t="str">
        <f>'декабрь 15'!E21</f>
        <v>1</v>
      </c>
      <c r="E21" s="15" t="s">
        <v>10</v>
      </c>
      <c r="F21" s="16">
        <f t="shared" si="0"/>
        <v>0</v>
      </c>
      <c r="G21" s="79"/>
    </row>
    <row r="22" spans="1:7" ht="18.75">
      <c r="A22" s="17"/>
      <c r="B22" s="17"/>
      <c r="C22" s="19" t="s">
        <v>517</v>
      </c>
      <c r="D22" s="64" t="str">
        <f>'декабрь 15'!E22</f>
        <v>11322</v>
      </c>
      <c r="E22" s="15" t="s">
        <v>648</v>
      </c>
      <c r="F22" s="16">
        <f t="shared" si="0"/>
        <v>802</v>
      </c>
      <c r="G22" s="79"/>
    </row>
    <row r="23" spans="1:7" ht="18.75">
      <c r="A23" s="17"/>
      <c r="B23" s="17"/>
      <c r="C23" s="19" t="s">
        <v>306</v>
      </c>
      <c r="D23" s="64" t="str">
        <f>'декабрь 15'!E23</f>
        <v>2</v>
      </c>
      <c r="E23" s="15" t="s">
        <v>15</v>
      </c>
      <c r="F23" s="19">
        <f t="shared" si="0"/>
        <v>0</v>
      </c>
      <c r="G23" s="79"/>
    </row>
    <row r="24" spans="1:7" ht="19.5" thickBot="1">
      <c r="A24" s="25"/>
      <c r="B24" s="25"/>
      <c r="C24" s="44" t="s">
        <v>307</v>
      </c>
      <c r="D24" s="64" t="str">
        <f>'декабрь 15'!E24</f>
        <v>973</v>
      </c>
      <c r="E24" s="15" t="s">
        <v>567</v>
      </c>
      <c r="F24" s="19" t="s">
        <v>36</v>
      </c>
      <c r="G24" s="79"/>
    </row>
    <row r="25" spans="1:7" ht="18.75">
      <c r="A25" s="12" t="s">
        <v>631</v>
      </c>
      <c r="B25" s="12" t="s">
        <v>540</v>
      </c>
      <c r="C25" s="70" t="s">
        <v>541</v>
      </c>
      <c r="D25" s="64" t="str">
        <f>'декабрь 15'!E25</f>
        <v>1755</v>
      </c>
      <c r="E25" s="19" t="s">
        <v>649</v>
      </c>
      <c r="F25" s="16">
        <f>E25-D25</f>
        <v>288</v>
      </c>
      <c r="G25" s="79">
        <v>40</v>
      </c>
    </row>
    <row r="26" spans="1:7" ht="18.75">
      <c r="A26" s="25"/>
      <c r="B26" s="25" t="s">
        <v>615</v>
      </c>
      <c r="C26" s="71" t="s">
        <v>554</v>
      </c>
      <c r="D26" s="64" t="str">
        <f>'декабрь 15'!E26</f>
        <v>0</v>
      </c>
      <c r="E26" s="19"/>
      <c r="F26" s="19">
        <f>E26-D26</f>
        <v>0</v>
      </c>
      <c r="G26" s="80"/>
    </row>
    <row r="27" spans="1:7" ht="18.75">
      <c r="A27" s="27"/>
      <c r="B27" s="27" t="s">
        <v>650</v>
      </c>
      <c r="C27" s="27"/>
      <c r="D27" s="68" t="s">
        <v>651</v>
      </c>
    </row>
    <row r="28" spans="1:7" ht="18.75">
      <c r="A28" s="27"/>
      <c r="B28" s="27"/>
      <c r="C28" s="27"/>
      <c r="D28" s="68"/>
      <c r="E28" s="27"/>
      <c r="F28" s="27"/>
    </row>
    <row r="29" spans="1:7" ht="18.75">
      <c r="A29" s="27" t="s">
        <v>365</v>
      </c>
      <c r="B29" s="27"/>
      <c r="D29" s="27"/>
      <c r="E29" s="27" t="s">
        <v>149</v>
      </c>
      <c r="F29" s="29"/>
    </row>
    <row r="30" spans="1:7" ht="18.75">
      <c r="A30" s="28"/>
      <c r="D30" s="27"/>
    </row>
    <row r="34" spans="6:6">
      <c r="F34" t="s">
        <v>149</v>
      </c>
    </row>
  </sheetData>
  <pageMargins left="0.2" right="0.24" top="0.2" bottom="1" header="0.2" footer="0.5"/>
  <pageSetup paperSize="9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workbookViewId="0">
      <selection activeCell="K14" sqref="K14"/>
    </sheetView>
  </sheetViews>
  <sheetFormatPr defaultRowHeight="12.75"/>
  <cols>
    <col min="1" max="1" width="5.140625" customWidth="1"/>
    <col min="2" max="2" width="26.7109375" customWidth="1"/>
    <col min="3" max="3" width="20.42578125" customWidth="1"/>
    <col min="4" max="4" width="17.5703125" customWidth="1"/>
    <col min="5" max="5" width="15.28515625" customWidth="1"/>
    <col min="6" max="6" width="11.140625" customWidth="1"/>
  </cols>
  <sheetData>
    <row r="1" spans="1:6" ht="18.75">
      <c r="A1" s="1" t="s">
        <v>0</v>
      </c>
      <c r="B1" s="2"/>
      <c r="C1" s="3"/>
      <c r="D1" s="3"/>
      <c r="E1" s="3"/>
      <c r="F1" s="3"/>
    </row>
    <row r="2" spans="1:6" ht="18.75">
      <c r="A2" s="1" t="s">
        <v>1</v>
      </c>
      <c r="B2" s="5"/>
      <c r="C2" s="30"/>
      <c r="D2" s="5"/>
      <c r="F2" s="6"/>
    </row>
    <row r="3" spans="1:6" ht="18.75">
      <c r="A3" s="1"/>
      <c r="B3" s="4"/>
      <c r="C3" s="5"/>
      <c r="D3" s="1" t="s">
        <v>114</v>
      </c>
      <c r="E3" s="5"/>
      <c r="F3" s="6"/>
    </row>
    <row r="4" spans="1:6" ht="18.75">
      <c r="A4" s="7" t="s">
        <v>2</v>
      </c>
      <c r="B4" s="7" t="s">
        <v>3</v>
      </c>
      <c r="C4" s="7" t="s">
        <v>4</v>
      </c>
      <c r="D4" s="8" t="s">
        <v>5</v>
      </c>
      <c r="E4" s="8" t="s">
        <v>5</v>
      </c>
      <c r="F4" s="7" t="s">
        <v>6</v>
      </c>
    </row>
    <row r="5" spans="1:6" ht="18.75">
      <c r="A5" s="9" t="s">
        <v>7</v>
      </c>
      <c r="B5" s="9"/>
      <c r="C5" s="9"/>
      <c r="D5" s="10" t="s">
        <v>104</v>
      </c>
      <c r="E5" s="10" t="s">
        <v>117</v>
      </c>
      <c r="F5" s="11"/>
    </row>
    <row r="6" spans="1:6" ht="18.75">
      <c r="A6" s="12" t="s">
        <v>10</v>
      </c>
      <c r="B6" s="13" t="s">
        <v>11</v>
      </c>
      <c r="C6" s="14" t="s">
        <v>12</v>
      </c>
      <c r="D6" s="39" t="str">
        <f>апрель12!E6</f>
        <v>53689</v>
      </c>
      <c r="E6" s="15" t="s">
        <v>129</v>
      </c>
      <c r="F6" s="16">
        <f t="shared" ref="F6:F23" si="0">E6-D6</f>
        <v>964</v>
      </c>
    </row>
    <row r="7" spans="1:6" ht="18.75">
      <c r="A7" s="17" t="s">
        <v>15</v>
      </c>
      <c r="B7" s="18"/>
      <c r="C7" s="14" t="s">
        <v>16</v>
      </c>
      <c r="D7" s="39" t="str">
        <f>апрель12!E7</f>
        <v>025405</v>
      </c>
      <c r="E7" s="15" t="s">
        <v>130</v>
      </c>
      <c r="F7" s="16">
        <f t="shared" si="0"/>
        <v>716</v>
      </c>
    </row>
    <row r="8" spans="1:6" ht="18.75">
      <c r="A8" s="17" t="s">
        <v>19</v>
      </c>
      <c r="B8" s="18"/>
      <c r="C8" s="14" t="s">
        <v>20</v>
      </c>
      <c r="D8" s="39" t="str">
        <f>апрель12!E8</f>
        <v>13478</v>
      </c>
      <c r="E8" s="15" t="s">
        <v>21</v>
      </c>
      <c r="F8" s="19">
        <f t="shared" si="0"/>
        <v>0</v>
      </c>
    </row>
    <row r="9" spans="1:6" ht="18.75">
      <c r="A9" s="17" t="s">
        <v>22</v>
      </c>
      <c r="B9" s="18"/>
      <c r="C9" s="14" t="s">
        <v>23</v>
      </c>
      <c r="D9" s="39" t="str">
        <f>апрель12!E9</f>
        <v>00001</v>
      </c>
      <c r="E9" s="15" t="s">
        <v>24</v>
      </c>
      <c r="F9" s="19">
        <f t="shared" si="0"/>
        <v>0</v>
      </c>
    </row>
    <row r="10" spans="1:6" ht="18.75">
      <c r="A10" s="17" t="s">
        <v>25</v>
      </c>
      <c r="B10" s="18"/>
      <c r="C10" s="14" t="s">
        <v>26</v>
      </c>
      <c r="D10" s="39" t="str">
        <f>апрель12!E10</f>
        <v>000007</v>
      </c>
      <c r="E10" s="15" t="s">
        <v>27</v>
      </c>
      <c r="F10" s="19">
        <f t="shared" si="0"/>
        <v>0</v>
      </c>
    </row>
    <row r="11" spans="1:6" ht="18.75">
      <c r="A11" s="20" t="s">
        <v>29</v>
      </c>
      <c r="B11" s="21" t="s">
        <v>30</v>
      </c>
      <c r="C11" s="14" t="s">
        <v>31</v>
      </c>
      <c r="D11" s="39" t="str">
        <f>апрель12!E11</f>
        <v>227135</v>
      </c>
      <c r="E11" s="15" t="s">
        <v>131</v>
      </c>
      <c r="F11" s="16">
        <f t="shared" si="0"/>
        <v>2028</v>
      </c>
    </row>
    <row r="12" spans="1:6" ht="18.75">
      <c r="A12" s="22" t="s">
        <v>34</v>
      </c>
      <c r="B12" s="23"/>
      <c r="C12" s="14" t="s">
        <v>35</v>
      </c>
      <c r="D12" s="39" t="str">
        <f>апрель12!E12</f>
        <v>000006</v>
      </c>
      <c r="E12" s="19" t="s">
        <v>94</v>
      </c>
      <c r="F12" s="19">
        <f t="shared" si="0"/>
        <v>0</v>
      </c>
    </row>
    <row r="13" spans="1:6" ht="18.75">
      <c r="A13" s="22" t="s">
        <v>37</v>
      </c>
      <c r="B13" s="21" t="s">
        <v>38</v>
      </c>
      <c r="C13" s="14" t="s">
        <v>39</v>
      </c>
      <c r="D13" s="39" t="str">
        <f>апрель12!E13</f>
        <v>32988</v>
      </c>
      <c r="E13" s="15" t="s">
        <v>132</v>
      </c>
      <c r="F13" s="16">
        <f t="shared" si="0"/>
        <v>563</v>
      </c>
    </row>
    <row r="14" spans="1:6" ht="18.75">
      <c r="A14" s="24" t="s">
        <v>42</v>
      </c>
      <c r="B14" s="23"/>
      <c r="C14" s="14" t="s">
        <v>43</v>
      </c>
      <c r="D14" s="39" t="str">
        <f>апрель12!E14</f>
        <v>000062</v>
      </c>
      <c r="E14" s="15" t="s">
        <v>44</v>
      </c>
      <c r="F14" s="19">
        <f t="shared" si="0"/>
        <v>0</v>
      </c>
    </row>
    <row r="15" spans="1:6" ht="18.75">
      <c r="A15" s="12" t="s">
        <v>45</v>
      </c>
      <c r="B15" s="13" t="s">
        <v>46</v>
      </c>
      <c r="C15" s="14" t="s">
        <v>47</v>
      </c>
      <c r="D15" s="39" t="str">
        <f>апрель12!E15</f>
        <v>06880</v>
      </c>
      <c r="E15" s="15" t="s">
        <v>133</v>
      </c>
      <c r="F15" s="16">
        <f t="shared" si="0"/>
        <v>344</v>
      </c>
    </row>
    <row r="16" spans="1:6" ht="18.75">
      <c r="A16" s="17" t="s">
        <v>50</v>
      </c>
      <c r="B16" s="18"/>
      <c r="C16" s="14" t="s">
        <v>51</v>
      </c>
      <c r="D16" s="39" t="str">
        <f>апрель12!E16</f>
        <v>0000</v>
      </c>
      <c r="E16" s="15" t="s">
        <v>97</v>
      </c>
      <c r="F16" s="19">
        <f t="shared" si="0"/>
        <v>0</v>
      </c>
    </row>
    <row r="17" spans="1:6" ht="18.75">
      <c r="A17" s="12" t="s">
        <v>53</v>
      </c>
      <c r="B17" s="13" t="s">
        <v>54</v>
      </c>
      <c r="C17" s="14" t="s">
        <v>55</v>
      </c>
      <c r="D17" s="39" t="str">
        <f>апрель12!E17</f>
        <v>007988</v>
      </c>
      <c r="E17" s="15" t="s">
        <v>134</v>
      </c>
      <c r="F17" s="16">
        <f t="shared" si="0"/>
        <v>296</v>
      </c>
    </row>
    <row r="18" spans="1:6" ht="18.75">
      <c r="A18" s="25" t="s">
        <v>58</v>
      </c>
      <c r="B18" s="26"/>
      <c r="C18" s="14" t="s">
        <v>59</v>
      </c>
      <c r="D18" s="39" t="str">
        <f>апрель12!E18</f>
        <v>00000</v>
      </c>
      <c r="E18" s="15" t="s">
        <v>52</v>
      </c>
      <c r="F18" s="19">
        <f t="shared" si="0"/>
        <v>0</v>
      </c>
    </row>
    <row r="19" spans="1:6" ht="18.75">
      <c r="A19" s="12" t="s">
        <v>60</v>
      </c>
      <c r="B19" s="12" t="s">
        <v>61</v>
      </c>
      <c r="C19" s="19" t="s">
        <v>62</v>
      </c>
      <c r="D19" s="39" t="str">
        <f>апрель12!E19</f>
        <v>102027</v>
      </c>
      <c r="E19" s="19" t="s">
        <v>135</v>
      </c>
      <c r="F19" s="16">
        <f t="shared" si="0"/>
        <v>845</v>
      </c>
    </row>
    <row r="20" spans="1:6" ht="18.75">
      <c r="A20" s="17"/>
      <c r="B20" s="17"/>
      <c r="C20" s="19" t="s">
        <v>86</v>
      </c>
      <c r="D20" s="39" t="str">
        <f>апрель12!E20</f>
        <v>06969</v>
      </c>
      <c r="E20" s="19" t="s">
        <v>100</v>
      </c>
      <c r="F20" s="19">
        <f t="shared" si="0"/>
        <v>0</v>
      </c>
    </row>
    <row r="21" spans="1:6" ht="18.75">
      <c r="A21" s="17"/>
      <c r="B21" s="17"/>
      <c r="C21" s="19" t="s">
        <v>87</v>
      </c>
      <c r="D21" s="39" t="str">
        <f>апрель12!E21</f>
        <v>100709</v>
      </c>
      <c r="E21" s="19" t="s">
        <v>136</v>
      </c>
      <c r="F21" s="19">
        <f t="shared" si="0"/>
        <v>1015</v>
      </c>
    </row>
    <row r="22" spans="1:6" ht="18.75">
      <c r="A22" s="17"/>
      <c r="B22" s="17"/>
      <c r="C22" s="19" t="s">
        <v>70</v>
      </c>
      <c r="D22" s="39" t="str">
        <f>апрель12!E22</f>
        <v>00000037</v>
      </c>
      <c r="E22" s="19" t="s">
        <v>102</v>
      </c>
      <c r="F22" s="19">
        <f t="shared" si="0"/>
        <v>0</v>
      </c>
    </row>
    <row r="23" spans="1:6" ht="18.75">
      <c r="A23" s="25"/>
      <c r="B23" s="25"/>
      <c r="C23" s="19" t="s">
        <v>72</v>
      </c>
      <c r="D23" s="39" t="str">
        <f>апрель12!E23</f>
        <v>00001</v>
      </c>
      <c r="E23" s="19" t="s">
        <v>24</v>
      </c>
      <c r="F23" s="19">
        <f t="shared" si="0"/>
        <v>0</v>
      </c>
    </row>
    <row r="24" spans="1:6" ht="18.75">
      <c r="A24" s="27"/>
      <c r="B24" s="27"/>
      <c r="C24" s="27"/>
      <c r="D24" s="27"/>
      <c r="E24" s="27"/>
      <c r="F24" s="27"/>
    </row>
    <row r="25" spans="1:6" ht="18.75">
      <c r="A25" s="27"/>
      <c r="B25" s="27"/>
      <c r="C25" s="27"/>
      <c r="D25" s="27"/>
      <c r="E25" s="27"/>
      <c r="F25" s="27"/>
    </row>
    <row r="26" spans="1:6" ht="18.75">
      <c r="A26" s="27"/>
      <c r="B26" s="27"/>
      <c r="C26" s="27"/>
      <c r="D26" s="27"/>
      <c r="E26" s="27"/>
      <c r="F26" s="27"/>
    </row>
    <row r="27" spans="1:6" ht="18.75">
      <c r="A27" s="28"/>
      <c r="B27" s="2" t="s">
        <v>73</v>
      </c>
      <c r="C27" s="3"/>
      <c r="D27" s="27"/>
      <c r="E27" s="27" t="s">
        <v>74</v>
      </c>
      <c r="F27" s="29"/>
    </row>
  </sheetData>
  <phoneticPr fontId="0" type="noConversion"/>
  <pageMargins left="0.2" right="0.62" top="1" bottom="1" header="0.5" footer="0.5"/>
  <pageSetup paperSize="9" orientation="portrait" verticalDpi="0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34"/>
  <sheetViews>
    <sheetView workbookViewId="0">
      <selection activeCell="K20" sqref="K20"/>
    </sheetView>
  </sheetViews>
  <sheetFormatPr defaultRowHeight="12.75"/>
  <cols>
    <col min="1" max="1" width="5.140625" customWidth="1"/>
    <col min="2" max="2" width="31.28515625" customWidth="1"/>
    <col min="3" max="3" width="20.42578125" customWidth="1"/>
    <col min="4" max="4" width="17.5703125" customWidth="1"/>
    <col min="5" max="5" width="15.28515625" customWidth="1"/>
    <col min="6" max="6" width="12.28515625" customWidth="1"/>
    <col min="7" max="7" width="11" customWidth="1"/>
  </cols>
  <sheetData>
    <row r="1" spans="1:7" ht="18.75">
      <c r="A1" s="1" t="s">
        <v>367</v>
      </c>
      <c r="B1" s="2"/>
      <c r="C1" s="3"/>
      <c r="D1" s="3"/>
      <c r="E1" s="3"/>
      <c r="F1" s="3"/>
    </row>
    <row r="2" spans="1:7" ht="18.75">
      <c r="A2" s="1" t="s">
        <v>1</v>
      </c>
      <c r="B2" s="5" t="s">
        <v>368</v>
      </c>
      <c r="C2" s="30" t="s">
        <v>366</v>
      </c>
      <c r="D2" s="5"/>
      <c r="F2" s="6"/>
    </row>
    <row r="3" spans="1:7" ht="18.75">
      <c r="A3" s="1"/>
      <c r="B3" s="4"/>
      <c r="C3" s="5"/>
      <c r="D3" s="1" t="s">
        <v>636</v>
      </c>
      <c r="E3" s="5"/>
      <c r="F3" s="6"/>
    </row>
    <row r="4" spans="1:7" ht="32.25">
      <c r="A4" s="7" t="s">
        <v>2</v>
      </c>
      <c r="B4" s="7" t="s">
        <v>3</v>
      </c>
      <c r="C4" s="7" t="s">
        <v>4</v>
      </c>
      <c r="D4" s="8" t="s">
        <v>5</v>
      </c>
      <c r="E4" s="8" t="s">
        <v>5</v>
      </c>
      <c r="F4" s="7" t="s">
        <v>6</v>
      </c>
      <c r="G4" s="78" t="s">
        <v>599</v>
      </c>
    </row>
    <row r="5" spans="1:7" ht="18.75">
      <c r="A5" s="9" t="s">
        <v>7</v>
      </c>
      <c r="B5" s="9"/>
      <c r="C5" s="9"/>
      <c r="D5" s="10" t="s">
        <v>634</v>
      </c>
      <c r="E5" s="10" t="s">
        <v>637</v>
      </c>
      <c r="F5" s="11"/>
      <c r="G5" s="76" t="s">
        <v>638</v>
      </c>
    </row>
    <row r="6" spans="1:7" ht="18.75">
      <c r="A6" s="12" t="s">
        <v>10</v>
      </c>
      <c r="B6" s="13" t="s">
        <v>11</v>
      </c>
      <c r="C6" s="14" t="s">
        <v>632</v>
      </c>
      <c r="D6" s="64" t="str">
        <f>'январь 16'!E6</f>
        <v>48960</v>
      </c>
      <c r="E6" s="15" t="s">
        <v>652</v>
      </c>
      <c r="F6" s="16">
        <f t="shared" ref="F6:F23" si="0">E6-D6</f>
        <v>970</v>
      </c>
      <c r="G6" s="79">
        <v>1365</v>
      </c>
    </row>
    <row r="7" spans="1:7" ht="18.75">
      <c r="A7" s="17" t="s">
        <v>149</v>
      </c>
      <c r="B7" s="18" t="s">
        <v>609</v>
      </c>
      <c r="C7" s="14" t="s">
        <v>442</v>
      </c>
      <c r="D7" s="64" t="str">
        <f>'январь 16'!E7</f>
        <v>58134</v>
      </c>
      <c r="E7" s="15" t="s">
        <v>653</v>
      </c>
      <c r="F7" s="16">
        <f t="shared" si="0"/>
        <v>721</v>
      </c>
      <c r="G7" s="79"/>
    </row>
    <row r="8" spans="1:7" ht="18.75">
      <c r="A8" s="17" t="s">
        <v>149</v>
      </c>
      <c r="B8" s="18"/>
      <c r="C8" s="14" t="s">
        <v>20</v>
      </c>
      <c r="D8" s="64" t="str">
        <f>'январь 16'!E8</f>
        <v>1</v>
      </c>
      <c r="E8" s="15" t="s">
        <v>10</v>
      </c>
      <c r="F8" s="19" t="s">
        <v>221</v>
      </c>
      <c r="G8" s="79"/>
    </row>
    <row r="9" spans="1:7" ht="18.75">
      <c r="A9" s="17" t="s">
        <v>149</v>
      </c>
      <c r="B9" s="18"/>
      <c r="C9" s="14" t="s">
        <v>298</v>
      </c>
      <c r="D9" s="64" t="str">
        <f>'январь 16'!E9</f>
        <v>29602</v>
      </c>
      <c r="E9" s="15" t="s">
        <v>287</v>
      </c>
      <c r="F9" s="19">
        <f t="shared" si="0"/>
        <v>0</v>
      </c>
      <c r="G9" s="79"/>
    </row>
    <row r="10" spans="1:7" ht="18.75">
      <c r="A10" s="17" t="s">
        <v>149</v>
      </c>
      <c r="B10" s="18"/>
      <c r="C10" s="14" t="s">
        <v>26</v>
      </c>
      <c r="D10" s="64" t="str">
        <f>'январь 16'!E10</f>
        <v>5770</v>
      </c>
      <c r="E10" s="15" t="s">
        <v>159</v>
      </c>
      <c r="F10" s="19">
        <f t="shared" si="0"/>
        <v>0</v>
      </c>
      <c r="G10" s="79"/>
    </row>
    <row r="11" spans="1:7" ht="18.75">
      <c r="A11" s="20" t="s">
        <v>626</v>
      </c>
      <c r="B11" s="21" t="s">
        <v>30</v>
      </c>
      <c r="C11" s="14" t="s">
        <v>358</v>
      </c>
      <c r="D11" s="64" t="str">
        <f>'январь 16'!E11</f>
        <v>50318</v>
      </c>
      <c r="E11" s="15" t="s">
        <v>654</v>
      </c>
      <c r="F11" s="16">
        <f t="shared" si="0"/>
        <v>1572</v>
      </c>
      <c r="G11" s="79">
        <v>1065</v>
      </c>
    </row>
    <row r="12" spans="1:7" ht="18.75">
      <c r="A12" s="22" t="s">
        <v>149</v>
      </c>
      <c r="B12" s="23" t="s">
        <v>610</v>
      </c>
      <c r="C12" s="14" t="s">
        <v>35</v>
      </c>
      <c r="D12" s="64" t="str">
        <f>'январь 16'!E12</f>
        <v>58616</v>
      </c>
      <c r="E12" s="15" t="s">
        <v>421</v>
      </c>
      <c r="F12" s="19">
        <f t="shared" si="0"/>
        <v>0</v>
      </c>
      <c r="G12" s="79"/>
    </row>
    <row r="13" spans="1:7" ht="18.75">
      <c r="A13" s="22" t="s">
        <v>627</v>
      </c>
      <c r="B13" s="21" t="s">
        <v>38</v>
      </c>
      <c r="C13" s="26" t="s">
        <v>162</v>
      </c>
      <c r="D13" s="64" t="str">
        <f>'январь 16'!E13</f>
        <v>59053</v>
      </c>
      <c r="E13" s="15" t="s">
        <v>655</v>
      </c>
      <c r="F13" s="16">
        <f t="shared" si="0"/>
        <v>613</v>
      </c>
      <c r="G13" s="79">
        <v>426</v>
      </c>
    </row>
    <row r="14" spans="1:7" ht="19.5" thickBot="1">
      <c r="A14" s="24" t="s">
        <v>149</v>
      </c>
      <c r="B14" s="23" t="s">
        <v>611</v>
      </c>
      <c r="C14" s="42" t="s">
        <v>163</v>
      </c>
      <c r="D14" s="64" t="str">
        <f>'январь 16'!E14</f>
        <v>19095</v>
      </c>
      <c r="E14" s="15" t="s">
        <v>405</v>
      </c>
      <c r="F14" s="19">
        <f t="shared" si="0"/>
        <v>0</v>
      </c>
      <c r="G14" s="79"/>
    </row>
    <row r="15" spans="1:7" ht="18.75">
      <c r="A15" s="12" t="s">
        <v>628</v>
      </c>
      <c r="B15" s="13" t="s">
        <v>46</v>
      </c>
      <c r="C15" s="26" t="s">
        <v>232</v>
      </c>
      <c r="D15" s="64" t="str">
        <f>'январь 16'!E15</f>
        <v>10903</v>
      </c>
      <c r="E15" s="15" t="s">
        <v>656</v>
      </c>
      <c r="F15" s="16">
        <f t="shared" si="0"/>
        <v>311</v>
      </c>
      <c r="G15" s="79">
        <v>289</v>
      </c>
    </row>
    <row r="16" spans="1:7" ht="19.5" thickBot="1">
      <c r="A16" s="17" t="s">
        <v>149</v>
      </c>
      <c r="B16" s="18" t="s">
        <v>612</v>
      </c>
      <c r="C16" s="42" t="s">
        <v>234</v>
      </c>
      <c r="D16" s="64" t="str">
        <f>'январь 16'!E16</f>
        <v>1</v>
      </c>
      <c r="E16" s="15" t="s">
        <v>10</v>
      </c>
      <c r="F16" s="19">
        <f t="shared" si="0"/>
        <v>0</v>
      </c>
      <c r="G16" s="79"/>
    </row>
    <row r="17" spans="1:7" ht="18.75">
      <c r="A17" s="12" t="s">
        <v>629</v>
      </c>
      <c r="B17" s="13" t="s">
        <v>54</v>
      </c>
      <c r="C17" s="26" t="s">
        <v>229</v>
      </c>
      <c r="D17" s="64" t="str">
        <f>'январь 16'!E17</f>
        <v>11290</v>
      </c>
      <c r="E17" s="15" t="s">
        <v>657</v>
      </c>
      <c r="F17" s="16">
        <f t="shared" si="0"/>
        <v>318</v>
      </c>
      <c r="G17" s="79">
        <v>296</v>
      </c>
    </row>
    <row r="18" spans="1:7" ht="19.5" thickBot="1">
      <c r="A18" s="25" t="s">
        <v>149</v>
      </c>
      <c r="B18" s="26" t="s">
        <v>613</v>
      </c>
      <c r="C18" s="42" t="s">
        <v>231</v>
      </c>
      <c r="D18" s="64" t="str">
        <f>'январь 16'!E18</f>
        <v>1</v>
      </c>
      <c r="E18" s="15" t="s">
        <v>10</v>
      </c>
      <c r="F18" s="19">
        <f t="shared" si="0"/>
        <v>0</v>
      </c>
      <c r="G18" s="79"/>
    </row>
    <row r="19" spans="1:7" ht="18.75">
      <c r="A19" s="12" t="s">
        <v>630</v>
      </c>
      <c r="B19" s="12" t="s">
        <v>61</v>
      </c>
      <c r="C19" s="25"/>
      <c r="D19" s="64">
        <f>'январь 16'!E19</f>
        <v>0</v>
      </c>
      <c r="E19" s="15"/>
      <c r="F19" s="16"/>
      <c r="G19" s="79"/>
    </row>
    <row r="20" spans="1:7" ht="18.75">
      <c r="A20" s="17"/>
      <c r="B20" s="17" t="s">
        <v>614</v>
      </c>
      <c r="C20" s="19" t="s">
        <v>591</v>
      </c>
      <c r="D20" s="64" t="str">
        <f>'январь 16'!E20</f>
        <v>4403</v>
      </c>
      <c r="E20" s="15" t="s">
        <v>658</v>
      </c>
      <c r="F20" s="16">
        <f t="shared" si="0"/>
        <v>1145</v>
      </c>
      <c r="G20" s="79">
        <v>1146</v>
      </c>
    </row>
    <row r="21" spans="1:7" ht="18.75">
      <c r="A21" s="17"/>
      <c r="B21" s="17"/>
      <c r="C21" s="17" t="s">
        <v>593</v>
      </c>
      <c r="D21" s="64" t="str">
        <f>'январь 16'!E21</f>
        <v>1</v>
      </c>
      <c r="E21" s="15" t="s">
        <v>10</v>
      </c>
      <c r="F21" s="16">
        <f t="shared" si="0"/>
        <v>0</v>
      </c>
      <c r="G21" s="79"/>
    </row>
    <row r="22" spans="1:7" ht="18.75">
      <c r="A22" s="17"/>
      <c r="B22" s="17"/>
      <c r="C22" s="19" t="s">
        <v>517</v>
      </c>
      <c r="D22" s="64" t="str">
        <f>'январь 16'!E22</f>
        <v>12124</v>
      </c>
      <c r="E22" s="15" t="s">
        <v>659</v>
      </c>
      <c r="F22" s="16">
        <f t="shared" si="0"/>
        <v>775</v>
      </c>
      <c r="G22" s="79"/>
    </row>
    <row r="23" spans="1:7" ht="18.75">
      <c r="A23" s="17"/>
      <c r="B23" s="17"/>
      <c r="C23" s="19" t="s">
        <v>306</v>
      </c>
      <c r="D23" s="64" t="str">
        <f>'январь 16'!E23</f>
        <v>2</v>
      </c>
      <c r="E23" s="15" t="s">
        <v>15</v>
      </c>
      <c r="F23" s="19">
        <f t="shared" si="0"/>
        <v>0</v>
      </c>
      <c r="G23" s="79"/>
    </row>
    <row r="24" spans="1:7" ht="19.5" thickBot="1">
      <c r="A24" s="25"/>
      <c r="B24" s="25"/>
      <c r="C24" s="44" t="s">
        <v>307</v>
      </c>
      <c r="D24" s="64" t="str">
        <f>'январь 16'!E24</f>
        <v>973</v>
      </c>
      <c r="E24" s="15" t="s">
        <v>567</v>
      </c>
      <c r="F24" s="19" t="s">
        <v>36</v>
      </c>
      <c r="G24" s="79"/>
    </row>
    <row r="25" spans="1:7" ht="18.75">
      <c r="A25" s="12" t="s">
        <v>631</v>
      </c>
      <c r="B25" s="12" t="s">
        <v>540</v>
      </c>
      <c r="C25" s="70" t="s">
        <v>541</v>
      </c>
      <c r="D25" s="64" t="str">
        <f>'январь 16'!E25</f>
        <v>2043</v>
      </c>
      <c r="E25" s="19" t="s">
        <v>660</v>
      </c>
      <c r="F25" s="16">
        <f>E25-D25</f>
        <v>334</v>
      </c>
      <c r="G25" s="79">
        <v>37</v>
      </c>
    </row>
    <row r="26" spans="1:7" ht="18.75">
      <c r="A26" s="25"/>
      <c r="B26" s="25" t="s">
        <v>615</v>
      </c>
      <c r="C26" s="71" t="s">
        <v>554</v>
      </c>
      <c r="D26" s="64">
        <f>'январь 16'!E26</f>
        <v>0</v>
      </c>
      <c r="E26" s="19" t="s">
        <v>36</v>
      </c>
      <c r="F26" s="19">
        <f>E26-D26</f>
        <v>0</v>
      </c>
      <c r="G26" s="80"/>
    </row>
    <row r="27" spans="1:7" ht="18.75">
      <c r="A27" s="27"/>
      <c r="B27" s="27"/>
      <c r="C27" s="27"/>
    </row>
    <row r="28" spans="1:7" ht="18.75">
      <c r="A28" s="27"/>
      <c r="B28" s="27" t="s">
        <v>422</v>
      </c>
      <c r="C28" s="27"/>
      <c r="D28" s="68" t="s">
        <v>460</v>
      </c>
      <c r="E28" s="27"/>
      <c r="F28" s="27"/>
    </row>
    <row r="29" spans="1:7" ht="18.75">
      <c r="A29" s="27" t="s">
        <v>365</v>
      </c>
      <c r="B29" s="27"/>
      <c r="D29" s="27"/>
      <c r="E29" s="27" t="s">
        <v>149</v>
      </c>
      <c r="F29" s="29"/>
    </row>
    <row r="30" spans="1:7" ht="18.75">
      <c r="A30" s="28"/>
      <c r="D30" s="27"/>
    </row>
    <row r="34" spans="6:6">
      <c r="F34" t="s">
        <v>149</v>
      </c>
    </row>
  </sheetData>
  <pageMargins left="0.2" right="0.24" top="0.2" bottom="1" header="0.2" footer="0.5"/>
  <pageSetup paperSize="9" orientation="landscape" verticalDpi="0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>
  <dimension ref="A1:G34"/>
  <sheetViews>
    <sheetView workbookViewId="0">
      <selection activeCell="B26" sqref="B26"/>
    </sheetView>
  </sheetViews>
  <sheetFormatPr defaultRowHeight="12.75"/>
  <cols>
    <col min="1" max="1" width="5.140625" customWidth="1"/>
    <col min="2" max="2" width="31.28515625" customWidth="1"/>
    <col min="3" max="3" width="20.42578125" customWidth="1"/>
    <col min="4" max="4" width="17.5703125" customWidth="1"/>
    <col min="5" max="5" width="15.28515625" customWidth="1"/>
    <col min="6" max="6" width="12.28515625" customWidth="1"/>
    <col min="7" max="7" width="11" customWidth="1"/>
  </cols>
  <sheetData>
    <row r="1" spans="1:7" ht="18.75">
      <c r="A1" s="1" t="s">
        <v>367</v>
      </c>
      <c r="B1" s="2"/>
      <c r="C1" s="3"/>
      <c r="D1" s="3"/>
      <c r="E1" s="3"/>
      <c r="F1" s="3"/>
    </row>
    <row r="2" spans="1:7" ht="18.75">
      <c r="A2" s="1" t="s">
        <v>1</v>
      </c>
      <c r="B2" s="5" t="s">
        <v>368</v>
      </c>
      <c r="C2" s="30" t="s">
        <v>366</v>
      </c>
      <c r="D2" s="5"/>
      <c r="F2" s="6"/>
    </row>
    <row r="3" spans="1:7" ht="18.75">
      <c r="A3" s="1"/>
      <c r="B3" s="4"/>
      <c r="C3" s="5"/>
      <c r="D3" s="1" t="s">
        <v>639</v>
      </c>
      <c r="E3" s="5"/>
      <c r="F3" s="6"/>
    </row>
    <row r="4" spans="1:7" ht="32.25">
      <c r="A4" s="7" t="s">
        <v>2</v>
      </c>
      <c r="B4" s="7" t="s">
        <v>3</v>
      </c>
      <c r="C4" s="7" t="s">
        <v>4</v>
      </c>
      <c r="D4" s="8" t="s">
        <v>5</v>
      </c>
      <c r="E4" s="8" t="s">
        <v>5</v>
      </c>
      <c r="F4" s="7" t="s">
        <v>6</v>
      </c>
      <c r="G4" s="78" t="s">
        <v>599</v>
      </c>
    </row>
    <row r="5" spans="1:7" ht="18.75">
      <c r="A5" s="9" t="s">
        <v>7</v>
      </c>
      <c r="B5" s="9"/>
      <c r="C5" s="9"/>
      <c r="D5" s="10" t="s">
        <v>637</v>
      </c>
      <c r="E5" s="10" t="s">
        <v>640</v>
      </c>
      <c r="F5" s="11"/>
      <c r="G5" s="76" t="s">
        <v>661</v>
      </c>
    </row>
    <row r="6" spans="1:7" ht="18.75">
      <c r="A6" s="12" t="s">
        <v>10</v>
      </c>
      <c r="B6" s="13" t="s">
        <v>11</v>
      </c>
      <c r="C6" s="14" t="s">
        <v>632</v>
      </c>
      <c r="D6" s="64" t="str">
        <f>'февраль 16'!E6</f>
        <v>49930</v>
      </c>
      <c r="E6" s="15" t="s">
        <v>662</v>
      </c>
      <c r="F6" s="16">
        <f t="shared" ref="F6:F23" si="0">E6-D6</f>
        <v>980</v>
      </c>
      <c r="G6" s="79">
        <v>1365</v>
      </c>
    </row>
    <row r="7" spans="1:7" ht="18.75">
      <c r="A7" s="17" t="s">
        <v>149</v>
      </c>
      <c r="B7" s="18" t="s">
        <v>149</v>
      </c>
      <c r="C7" s="14" t="s">
        <v>442</v>
      </c>
      <c r="D7" s="64" t="str">
        <f>'февраль 16'!E7</f>
        <v>58855</v>
      </c>
      <c r="E7" s="15" t="s">
        <v>663</v>
      </c>
      <c r="F7" s="16">
        <f t="shared" si="0"/>
        <v>877</v>
      </c>
      <c r="G7" s="79"/>
    </row>
    <row r="8" spans="1:7" ht="18.75">
      <c r="A8" s="17" t="s">
        <v>149</v>
      </c>
      <c r="B8" s="18"/>
      <c r="C8" s="14" t="s">
        <v>20</v>
      </c>
      <c r="D8" s="64" t="str">
        <f>'февраль 16'!E8</f>
        <v>1</v>
      </c>
      <c r="E8" s="15" t="s">
        <v>10</v>
      </c>
      <c r="F8" s="19" t="s">
        <v>221</v>
      </c>
      <c r="G8" s="79"/>
    </row>
    <row r="9" spans="1:7" ht="18.75">
      <c r="A9" s="17" t="s">
        <v>149</v>
      </c>
      <c r="B9" s="18"/>
      <c r="C9" s="14" t="s">
        <v>298</v>
      </c>
      <c r="D9" s="64" t="str">
        <f>'февраль 16'!E9</f>
        <v>29602</v>
      </c>
      <c r="E9" s="15" t="s">
        <v>287</v>
      </c>
      <c r="F9" s="19">
        <f t="shared" si="0"/>
        <v>0</v>
      </c>
      <c r="G9" s="79"/>
    </row>
    <row r="10" spans="1:7" ht="18.75">
      <c r="A10" s="17" t="s">
        <v>149</v>
      </c>
      <c r="B10" s="18"/>
      <c r="C10" s="14" t="s">
        <v>26</v>
      </c>
      <c r="D10" s="64" t="str">
        <f>'февраль 16'!E10</f>
        <v>5770</v>
      </c>
      <c r="E10" s="15" t="s">
        <v>159</v>
      </c>
      <c r="F10" s="19">
        <f t="shared" si="0"/>
        <v>0</v>
      </c>
      <c r="G10" s="79"/>
    </row>
    <row r="11" spans="1:7" ht="18.75">
      <c r="A11" s="20" t="s">
        <v>626</v>
      </c>
      <c r="B11" s="21" t="s">
        <v>30</v>
      </c>
      <c r="C11" s="14" t="s">
        <v>358</v>
      </c>
      <c r="D11" s="64" t="str">
        <f>'февраль 16'!E11</f>
        <v>51890</v>
      </c>
      <c r="E11" s="15" t="s">
        <v>664</v>
      </c>
      <c r="F11" s="16">
        <f t="shared" si="0"/>
        <v>1505</v>
      </c>
      <c r="G11" s="79">
        <v>1040</v>
      </c>
    </row>
    <row r="12" spans="1:7" ht="18.75">
      <c r="A12" s="22" t="s">
        <v>149</v>
      </c>
      <c r="B12" s="23" t="s">
        <v>149</v>
      </c>
      <c r="C12" s="14" t="s">
        <v>35</v>
      </c>
      <c r="D12" s="64" t="str">
        <f>'февраль 16'!E12</f>
        <v>58616</v>
      </c>
      <c r="E12" s="15" t="s">
        <v>421</v>
      </c>
      <c r="F12" s="19">
        <f t="shared" si="0"/>
        <v>0</v>
      </c>
      <c r="G12" s="79"/>
    </row>
    <row r="13" spans="1:7" ht="18.75">
      <c r="A13" s="22" t="s">
        <v>627</v>
      </c>
      <c r="B13" s="21" t="s">
        <v>38</v>
      </c>
      <c r="C13" s="26" t="s">
        <v>162</v>
      </c>
      <c r="D13" s="64" t="str">
        <f>'февраль 16'!E13</f>
        <v>59666</v>
      </c>
      <c r="E13" s="15" t="s">
        <v>665</v>
      </c>
      <c r="F13" s="16">
        <f t="shared" si="0"/>
        <v>742</v>
      </c>
      <c r="G13" s="79">
        <v>427</v>
      </c>
    </row>
    <row r="14" spans="1:7" ht="19.5" thickBot="1">
      <c r="A14" s="24" t="s">
        <v>149</v>
      </c>
      <c r="B14" s="23" t="s">
        <v>149</v>
      </c>
      <c r="C14" s="42" t="s">
        <v>163</v>
      </c>
      <c r="D14" s="64" t="str">
        <f>'февраль 16'!E14</f>
        <v>19095</v>
      </c>
      <c r="E14" s="15" t="s">
        <v>405</v>
      </c>
      <c r="F14" s="19">
        <f t="shared" si="0"/>
        <v>0</v>
      </c>
      <c r="G14" s="79"/>
    </row>
    <row r="15" spans="1:7" ht="18.75">
      <c r="A15" s="12" t="s">
        <v>628</v>
      </c>
      <c r="B15" s="13" t="s">
        <v>46</v>
      </c>
      <c r="C15" s="26" t="s">
        <v>232</v>
      </c>
      <c r="D15" s="64" t="str">
        <f>'февраль 16'!E15</f>
        <v>11214</v>
      </c>
      <c r="E15" s="15" t="s">
        <v>666</v>
      </c>
      <c r="F15" s="16">
        <f t="shared" si="0"/>
        <v>337</v>
      </c>
      <c r="G15" s="79">
        <v>244</v>
      </c>
    </row>
    <row r="16" spans="1:7" ht="19.5" thickBot="1">
      <c r="A16" s="17" t="s">
        <v>149</v>
      </c>
      <c r="B16" s="18" t="s">
        <v>149</v>
      </c>
      <c r="C16" s="42" t="s">
        <v>234</v>
      </c>
      <c r="D16" s="64" t="str">
        <f>'февраль 16'!E16</f>
        <v>1</v>
      </c>
      <c r="E16" s="15" t="s">
        <v>10</v>
      </c>
      <c r="F16" s="19">
        <f t="shared" si="0"/>
        <v>0</v>
      </c>
      <c r="G16" s="79"/>
    </row>
    <row r="17" spans="1:7" ht="18.75">
      <c r="A17" s="12" t="s">
        <v>629</v>
      </c>
      <c r="B17" s="13" t="s">
        <v>54</v>
      </c>
      <c r="C17" s="26" t="s">
        <v>229</v>
      </c>
      <c r="D17" s="64" t="str">
        <f>'февраль 16'!E17</f>
        <v>11608</v>
      </c>
      <c r="E17" s="15" t="s">
        <v>667</v>
      </c>
      <c r="F17" s="16">
        <f t="shared" si="0"/>
        <v>345</v>
      </c>
      <c r="G17" s="79">
        <v>388</v>
      </c>
    </row>
    <row r="18" spans="1:7" ht="19.5" thickBot="1">
      <c r="A18" s="25" t="s">
        <v>149</v>
      </c>
      <c r="B18" s="26" t="s">
        <v>149</v>
      </c>
      <c r="C18" s="42" t="s">
        <v>231</v>
      </c>
      <c r="D18" s="64" t="str">
        <f>'февраль 16'!E18</f>
        <v>1</v>
      </c>
      <c r="E18" s="15" t="s">
        <v>10</v>
      </c>
      <c r="F18" s="19">
        <f t="shared" si="0"/>
        <v>0</v>
      </c>
      <c r="G18" s="79"/>
    </row>
    <row r="19" spans="1:7" ht="18.75">
      <c r="A19" s="12" t="s">
        <v>630</v>
      </c>
      <c r="B19" s="12" t="s">
        <v>61</v>
      </c>
      <c r="C19" s="25"/>
      <c r="D19" s="64">
        <f>'февраль 16'!E19</f>
        <v>0</v>
      </c>
      <c r="E19" s="15"/>
      <c r="F19" s="16"/>
      <c r="G19" s="79">
        <v>1065</v>
      </c>
    </row>
    <row r="20" spans="1:7" ht="18.75">
      <c r="A20" s="17"/>
      <c r="B20" s="17" t="s">
        <v>149</v>
      </c>
      <c r="C20" s="19" t="s">
        <v>591</v>
      </c>
      <c r="D20" s="64" t="str">
        <f>'февраль 16'!E20</f>
        <v>5548</v>
      </c>
      <c r="E20" s="15" t="s">
        <v>668</v>
      </c>
      <c r="F20" s="16">
        <f t="shared" si="0"/>
        <v>1137</v>
      </c>
      <c r="G20" s="79"/>
    </row>
    <row r="21" spans="1:7" ht="18.75">
      <c r="A21" s="17"/>
      <c r="B21" s="17"/>
      <c r="C21" s="17" t="s">
        <v>593</v>
      </c>
      <c r="D21" s="64" t="str">
        <f>'февраль 16'!E21</f>
        <v>1</v>
      </c>
      <c r="E21" s="15" t="s">
        <v>10</v>
      </c>
      <c r="F21" s="16">
        <f t="shared" si="0"/>
        <v>0</v>
      </c>
      <c r="G21" s="79"/>
    </row>
    <row r="22" spans="1:7" ht="18.75">
      <c r="A22" s="17"/>
      <c r="B22" s="17"/>
      <c r="C22" s="19" t="s">
        <v>517</v>
      </c>
      <c r="D22" s="64" t="str">
        <f>'февраль 16'!E22</f>
        <v>12899</v>
      </c>
      <c r="E22" s="15" t="s">
        <v>669</v>
      </c>
      <c r="F22" s="16">
        <f t="shared" si="0"/>
        <v>847</v>
      </c>
      <c r="G22" s="79"/>
    </row>
    <row r="23" spans="1:7" ht="18.75">
      <c r="A23" s="17"/>
      <c r="B23" s="17"/>
      <c r="C23" s="19" t="s">
        <v>306</v>
      </c>
      <c r="D23" s="64" t="str">
        <f>'февраль 16'!E23</f>
        <v>2</v>
      </c>
      <c r="E23" s="15" t="s">
        <v>15</v>
      </c>
      <c r="F23" s="19">
        <f t="shared" si="0"/>
        <v>0</v>
      </c>
      <c r="G23" s="79"/>
    </row>
    <row r="24" spans="1:7" ht="19.5" thickBot="1">
      <c r="A24" s="25"/>
      <c r="B24" s="25"/>
      <c r="C24" s="44" t="s">
        <v>307</v>
      </c>
      <c r="D24" s="64" t="str">
        <f>'февраль 16'!E24</f>
        <v>973</v>
      </c>
      <c r="E24" s="15" t="s">
        <v>567</v>
      </c>
      <c r="F24" s="19" t="s">
        <v>36</v>
      </c>
      <c r="G24" s="79"/>
    </row>
    <row r="25" spans="1:7" ht="18.75">
      <c r="A25" s="12" t="s">
        <v>631</v>
      </c>
      <c r="B25" s="12" t="s">
        <v>540</v>
      </c>
      <c r="C25" s="70" t="s">
        <v>541</v>
      </c>
      <c r="D25" s="64" t="str">
        <f>'февраль 16'!E25</f>
        <v>2377</v>
      </c>
      <c r="E25" s="19" t="s">
        <v>670</v>
      </c>
      <c r="F25" s="16">
        <f>E25-D25</f>
        <v>339</v>
      </c>
      <c r="G25" s="79">
        <v>41</v>
      </c>
    </row>
    <row r="26" spans="1:7" ht="18.75">
      <c r="A26" s="25"/>
      <c r="B26" s="25" t="s">
        <v>149</v>
      </c>
      <c r="C26" s="71" t="s">
        <v>554</v>
      </c>
      <c r="D26" s="64" t="str">
        <f>'февраль 16'!E26</f>
        <v>0</v>
      </c>
      <c r="E26" s="19"/>
      <c r="F26" s="19">
        <f>E26-D26</f>
        <v>0</v>
      </c>
      <c r="G26" s="80"/>
    </row>
    <row r="27" spans="1:7" ht="18.75">
      <c r="A27" s="27"/>
      <c r="B27" s="27"/>
      <c r="C27" s="27"/>
    </row>
    <row r="28" spans="1:7" ht="18.75">
      <c r="A28" s="27"/>
      <c r="B28" s="27" t="s">
        <v>422</v>
      </c>
      <c r="C28" s="27"/>
      <c r="D28" s="68" t="s">
        <v>460</v>
      </c>
      <c r="E28" s="27"/>
      <c r="F28" s="27"/>
    </row>
    <row r="29" spans="1:7" ht="18.75">
      <c r="A29" s="27" t="s">
        <v>365</v>
      </c>
      <c r="B29" s="27"/>
      <c r="D29" s="27"/>
      <c r="E29" s="27" t="s">
        <v>149</v>
      </c>
      <c r="F29" s="29"/>
    </row>
    <row r="30" spans="1:7" ht="18.75">
      <c r="A30" s="28"/>
      <c r="D30" s="27"/>
    </row>
    <row r="34" spans="6:6">
      <c r="F34" t="s">
        <v>149</v>
      </c>
    </row>
  </sheetData>
  <pageMargins left="0.2" right="0.24" top="0.2" bottom="1" header="0.2" footer="0.5"/>
  <pageSetup paperSize="9" orientation="landscape" verticalDpi="0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>
  <dimension ref="A1:G34"/>
  <sheetViews>
    <sheetView workbookViewId="0">
      <selection activeCell="E29" sqref="E29"/>
    </sheetView>
  </sheetViews>
  <sheetFormatPr defaultRowHeight="12.75"/>
  <cols>
    <col min="1" max="1" width="5.140625" customWidth="1"/>
    <col min="2" max="2" width="31.28515625" customWidth="1"/>
    <col min="3" max="3" width="20.42578125" customWidth="1"/>
    <col min="4" max="4" width="17.5703125" customWidth="1"/>
    <col min="5" max="5" width="15.28515625" customWidth="1"/>
    <col min="6" max="6" width="12.28515625" customWidth="1"/>
    <col min="7" max="7" width="11" customWidth="1"/>
  </cols>
  <sheetData>
    <row r="1" spans="1:7" ht="18.75">
      <c r="A1" s="1" t="s">
        <v>367</v>
      </c>
      <c r="B1" s="2"/>
      <c r="C1" s="3"/>
      <c r="D1" s="3"/>
      <c r="E1" s="3"/>
      <c r="F1" s="3"/>
    </row>
    <row r="2" spans="1:7" ht="18.75">
      <c r="A2" s="1" t="s">
        <v>1</v>
      </c>
      <c r="B2" s="5" t="s">
        <v>368</v>
      </c>
      <c r="C2" s="30" t="s">
        <v>366</v>
      </c>
      <c r="D2" s="5"/>
      <c r="F2" s="6"/>
    </row>
    <row r="3" spans="1:7" ht="18.75">
      <c r="A3" s="1"/>
      <c r="B3" s="4"/>
      <c r="C3" s="5"/>
      <c r="D3" s="1" t="s">
        <v>671</v>
      </c>
      <c r="E3" s="5"/>
      <c r="F3" s="6"/>
    </row>
    <row r="4" spans="1:7" ht="32.25">
      <c r="A4" s="7" t="s">
        <v>2</v>
      </c>
      <c r="B4" s="7" t="s">
        <v>3</v>
      </c>
      <c r="C4" s="7" t="s">
        <v>4</v>
      </c>
      <c r="D4" s="8" t="s">
        <v>5</v>
      </c>
      <c r="E4" s="8" t="s">
        <v>5</v>
      </c>
      <c r="F4" s="7" t="s">
        <v>6</v>
      </c>
      <c r="G4" s="78" t="s">
        <v>599</v>
      </c>
    </row>
    <row r="5" spans="1:7" ht="18.75">
      <c r="A5" s="9" t="s">
        <v>7</v>
      </c>
      <c r="B5" s="9"/>
      <c r="C5" s="9"/>
      <c r="D5" s="10" t="s">
        <v>640</v>
      </c>
      <c r="E5" s="10" t="s">
        <v>672</v>
      </c>
      <c r="F5" s="11"/>
      <c r="G5" s="76" t="s">
        <v>675</v>
      </c>
    </row>
    <row r="6" spans="1:7" ht="18.75">
      <c r="A6" s="12" t="s">
        <v>10</v>
      </c>
      <c r="B6" s="13" t="s">
        <v>11</v>
      </c>
      <c r="C6" s="14" t="s">
        <v>632</v>
      </c>
      <c r="D6" s="64" t="str">
        <f>'март 16'!E6</f>
        <v>50910</v>
      </c>
      <c r="E6" s="15" t="s">
        <v>693</v>
      </c>
      <c r="F6" s="16">
        <f t="shared" ref="F6:F23" si="0">E6-D6</f>
        <v>991</v>
      </c>
      <c r="G6" s="79">
        <v>1365</v>
      </c>
    </row>
    <row r="7" spans="1:7" ht="18.75">
      <c r="A7" s="17" t="s">
        <v>149</v>
      </c>
      <c r="B7" s="18" t="s">
        <v>609</v>
      </c>
      <c r="C7" s="14" t="s">
        <v>442</v>
      </c>
      <c r="D7" s="64" t="str">
        <f>'март 16'!E7</f>
        <v>59732</v>
      </c>
      <c r="E7" s="15" t="s">
        <v>694</v>
      </c>
      <c r="F7" s="16">
        <f t="shared" si="0"/>
        <v>846</v>
      </c>
      <c r="G7" s="79"/>
    </row>
    <row r="8" spans="1:7" ht="18.75">
      <c r="A8" s="17" t="s">
        <v>149</v>
      </c>
      <c r="B8" s="18"/>
      <c r="C8" s="14" t="s">
        <v>20</v>
      </c>
      <c r="D8" s="64" t="str">
        <f>'март 16'!E8</f>
        <v>1</v>
      </c>
      <c r="E8" s="15" t="s">
        <v>10</v>
      </c>
      <c r="F8" s="19" t="s">
        <v>221</v>
      </c>
      <c r="G8" s="79"/>
    </row>
    <row r="9" spans="1:7" ht="18.75">
      <c r="A9" s="17" t="s">
        <v>149</v>
      </c>
      <c r="B9" s="18"/>
      <c r="C9" s="14" t="s">
        <v>298</v>
      </c>
      <c r="D9" s="64" t="str">
        <f>'март 16'!E9</f>
        <v>29602</v>
      </c>
      <c r="E9" s="15" t="s">
        <v>287</v>
      </c>
      <c r="F9" s="19">
        <f t="shared" si="0"/>
        <v>0</v>
      </c>
      <c r="G9" s="79"/>
    </row>
    <row r="10" spans="1:7" ht="18.75">
      <c r="A10" s="17" t="s">
        <v>149</v>
      </c>
      <c r="B10" s="18"/>
      <c r="C10" s="14" t="s">
        <v>26</v>
      </c>
      <c r="D10" s="64" t="str">
        <f>'март 16'!E10</f>
        <v>5770</v>
      </c>
      <c r="E10" s="15" t="s">
        <v>159</v>
      </c>
      <c r="F10" s="19">
        <f t="shared" si="0"/>
        <v>0</v>
      </c>
      <c r="G10" s="79"/>
    </row>
    <row r="11" spans="1:7" ht="18.75">
      <c r="A11" s="20" t="s">
        <v>626</v>
      </c>
      <c r="B11" s="21" t="s">
        <v>30</v>
      </c>
      <c r="C11" s="14" t="s">
        <v>358</v>
      </c>
      <c r="D11" s="64" t="str">
        <f>'март 16'!E11</f>
        <v>53395</v>
      </c>
      <c r="E11" s="15" t="s">
        <v>686</v>
      </c>
      <c r="F11" s="16">
        <f t="shared" si="0"/>
        <v>1467</v>
      </c>
      <c r="G11" s="79">
        <v>897.3</v>
      </c>
    </row>
    <row r="12" spans="1:7" ht="18.75">
      <c r="A12" s="22" t="s">
        <v>149</v>
      </c>
      <c r="B12" s="23" t="s">
        <v>610</v>
      </c>
      <c r="C12" s="14" t="s">
        <v>35</v>
      </c>
      <c r="D12" s="64" t="str">
        <f>'март 16'!E12</f>
        <v>58616</v>
      </c>
      <c r="E12" s="15" t="s">
        <v>421</v>
      </c>
      <c r="F12" s="19">
        <f t="shared" si="0"/>
        <v>0</v>
      </c>
      <c r="G12" s="79"/>
    </row>
    <row r="13" spans="1:7" ht="18.75">
      <c r="A13" s="22" t="s">
        <v>627</v>
      </c>
      <c r="B13" s="21" t="s">
        <v>38</v>
      </c>
      <c r="C13" s="26" t="s">
        <v>162</v>
      </c>
      <c r="D13" s="64" t="str">
        <f>'март 16'!E13</f>
        <v>60408</v>
      </c>
      <c r="E13" s="15" t="s">
        <v>692</v>
      </c>
      <c r="F13" s="16">
        <f t="shared" si="0"/>
        <v>633</v>
      </c>
      <c r="G13" s="79">
        <v>420</v>
      </c>
    </row>
    <row r="14" spans="1:7" ht="19.5" thickBot="1">
      <c r="A14" s="24" t="s">
        <v>149</v>
      </c>
      <c r="B14" s="23" t="s">
        <v>611</v>
      </c>
      <c r="C14" s="42" t="s">
        <v>163</v>
      </c>
      <c r="D14" s="64" t="str">
        <f>'март 16'!E14</f>
        <v>19095</v>
      </c>
      <c r="E14" s="15" t="s">
        <v>405</v>
      </c>
      <c r="F14" s="19">
        <f t="shared" si="0"/>
        <v>0</v>
      </c>
      <c r="G14" s="79"/>
    </row>
    <row r="15" spans="1:7" ht="18.75">
      <c r="A15" s="12" t="s">
        <v>628</v>
      </c>
      <c r="B15" s="13" t="s">
        <v>46</v>
      </c>
      <c r="C15" s="26" t="s">
        <v>232</v>
      </c>
      <c r="D15" s="64" t="str">
        <f>'март 16'!E15</f>
        <v>11551</v>
      </c>
      <c r="E15" s="15" t="s">
        <v>688</v>
      </c>
      <c r="F15" s="16">
        <f t="shared" si="0"/>
        <v>330</v>
      </c>
      <c r="G15" s="79">
        <v>226</v>
      </c>
    </row>
    <row r="16" spans="1:7" ht="19.5" thickBot="1">
      <c r="A16" s="17" t="s">
        <v>149</v>
      </c>
      <c r="B16" s="18" t="s">
        <v>612</v>
      </c>
      <c r="C16" s="42" t="s">
        <v>234</v>
      </c>
      <c r="D16" s="64" t="str">
        <f>'март 16'!E16</f>
        <v>1</v>
      </c>
      <c r="E16" s="15" t="s">
        <v>10</v>
      </c>
      <c r="F16" s="19">
        <f t="shared" si="0"/>
        <v>0</v>
      </c>
      <c r="G16" s="79"/>
    </row>
    <row r="17" spans="1:7" ht="18.75">
      <c r="A17" s="12" t="s">
        <v>629</v>
      </c>
      <c r="B17" s="13" t="s">
        <v>54</v>
      </c>
      <c r="C17" s="26" t="s">
        <v>229</v>
      </c>
      <c r="D17" s="64" t="str">
        <f>'март 16'!E17</f>
        <v>11953</v>
      </c>
      <c r="E17" s="15" t="s">
        <v>687</v>
      </c>
      <c r="F17" s="16">
        <f t="shared" si="0"/>
        <v>302</v>
      </c>
      <c r="G17" s="79">
        <v>235.6</v>
      </c>
    </row>
    <row r="18" spans="1:7" ht="19.5" thickBot="1">
      <c r="A18" s="25" t="s">
        <v>149</v>
      </c>
      <c r="B18" s="26" t="s">
        <v>613</v>
      </c>
      <c r="C18" s="42" t="s">
        <v>231</v>
      </c>
      <c r="D18" s="64" t="str">
        <f>'март 16'!E18</f>
        <v>1</v>
      </c>
      <c r="E18" s="15" t="s">
        <v>10</v>
      </c>
      <c r="F18" s="19">
        <f t="shared" si="0"/>
        <v>0</v>
      </c>
      <c r="G18" s="79"/>
    </row>
    <row r="19" spans="1:7" ht="18.75">
      <c r="A19" s="12" t="s">
        <v>630</v>
      </c>
      <c r="B19" s="12" t="s">
        <v>61</v>
      </c>
      <c r="C19" s="25"/>
      <c r="D19" s="64" t="s">
        <v>149</v>
      </c>
      <c r="E19" s="15"/>
      <c r="F19" s="16"/>
      <c r="G19" s="79">
        <v>933.2</v>
      </c>
    </row>
    <row r="20" spans="1:7" ht="18.75">
      <c r="A20" s="17"/>
      <c r="B20" s="17" t="s">
        <v>614</v>
      </c>
      <c r="C20" s="19" t="s">
        <v>591</v>
      </c>
      <c r="D20" s="64" t="str">
        <f>'март 16'!E20</f>
        <v>6685</v>
      </c>
      <c r="E20" s="15" t="s">
        <v>689</v>
      </c>
      <c r="F20" s="16">
        <f t="shared" si="0"/>
        <v>1082</v>
      </c>
      <c r="G20" s="79"/>
    </row>
    <row r="21" spans="1:7" ht="18.75">
      <c r="A21" s="17"/>
      <c r="B21" s="17"/>
      <c r="C21" s="17" t="s">
        <v>593</v>
      </c>
      <c r="D21" s="64" t="str">
        <f>'март 16'!E21</f>
        <v>1</v>
      </c>
      <c r="E21" s="15" t="s">
        <v>10</v>
      </c>
      <c r="F21" s="16">
        <f t="shared" si="0"/>
        <v>0</v>
      </c>
      <c r="G21" s="79"/>
    </row>
    <row r="22" spans="1:7" ht="18.75">
      <c r="A22" s="17"/>
      <c r="B22" s="17"/>
      <c r="C22" s="19" t="s">
        <v>517</v>
      </c>
      <c r="D22" s="64" t="str">
        <f>'март 16'!E22</f>
        <v>13746</v>
      </c>
      <c r="E22" s="15" t="s">
        <v>690</v>
      </c>
      <c r="F22" s="16">
        <f t="shared" si="0"/>
        <v>826</v>
      </c>
      <c r="G22" s="79"/>
    </row>
    <row r="23" spans="1:7" ht="18.75">
      <c r="A23" s="17"/>
      <c r="B23" s="17"/>
      <c r="C23" s="19" t="s">
        <v>306</v>
      </c>
      <c r="D23" s="64" t="str">
        <f>'март 16'!E23</f>
        <v>2</v>
      </c>
      <c r="E23" s="15" t="s">
        <v>15</v>
      </c>
      <c r="F23" s="19">
        <f t="shared" si="0"/>
        <v>0</v>
      </c>
      <c r="G23" s="79"/>
    </row>
    <row r="24" spans="1:7" ht="19.5" thickBot="1">
      <c r="A24" s="25"/>
      <c r="B24" s="25"/>
      <c r="C24" s="44" t="s">
        <v>307</v>
      </c>
      <c r="D24" s="64" t="str">
        <f>'март 16'!E24</f>
        <v>973</v>
      </c>
      <c r="E24" s="15" t="s">
        <v>567</v>
      </c>
      <c r="F24" s="19" t="s">
        <v>36</v>
      </c>
      <c r="G24" s="79"/>
    </row>
    <row r="25" spans="1:7" ht="18.75">
      <c r="A25" s="12" t="s">
        <v>631</v>
      </c>
      <c r="B25" s="12" t="s">
        <v>540</v>
      </c>
      <c r="C25" s="70" t="s">
        <v>541</v>
      </c>
      <c r="D25" s="64" t="str">
        <f>'март 16'!E25</f>
        <v>2716</v>
      </c>
      <c r="E25" s="19" t="s">
        <v>691</v>
      </c>
      <c r="F25" s="16">
        <f>E25-D25</f>
        <v>333</v>
      </c>
      <c r="G25" s="79">
        <v>38</v>
      </c>
    </row>
    <row r="26" spans="1:7" ht="18.75">
      <c r="A26" s="25"/>
      <c r="B26" s="25" t="s">
        <v>615</v>
      </c>
      <c r="C26" s="71" t="s">
        <v>554</v>
      </c>
      <c r="D26" s="64">
        <v>3</v>
      </c>
      <c r="E26" s="19" t="s">
        <v>19</v>
      </c>
      <c r="F26" s="19" t="s">
        <v>221</v>
      </c>
      <c r="G26" s="80"/>
    </row>
    <row r="27" spans="1:7" ht="18.75">
      <c r="A27" s="27"/>
      <c r="B27" s="27"/>
      <c r="C27" s="27"/>
    </row>
    <row r="28" spans="1:7" ht="18.75">
      <c r="A28" s="27"/>
      <c r="B28" s="27" t="s">
        <v>422</v>
      </c>
      <c r="C28" s="27"/>
      <c r="D28" s="68" t="s">
        <v>460</v>
      </c>
      <c r="E28" s="27"/>
      <c r="F28" s="27"/>
    </row>
    <row r="29" spans="1:7" ht="18.75">
      <c r="A29" s="27" t="s">
        <v>365</v>
      </c>
      <c r="B29" s="27"/>
      <c r="D29" s="27"/>
      <c r="E29" s="27" t="s">
        <v>149</v>
      </c>
      <c r="F29" s="29"/>
    </row>
    <row r="30" spans="1:7" ht="18.75">
      <c r="A30" s="28"/>
      <c r="D30" s="27"/>
    </row>
    <row r="31" spans="1:7">
      <c r="C31" t="s">
        <v>695</v>
      </c>
    </row>
    <row r="34" spans="6:6">
      <c r="F34" t="s">
        <v>149</v>
      </c>
    </row>
  </sheetData>
  <pageMargins left="0.2" right="0.24" top="0.2" bottom="1" header="0.2" footer="0.5"/>
  <pageSetup paperSize="9" orientation="landscape" verticalDpi="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>
  <dimension ref="A1:G34"/>
  <sheetViews>
    <sheetView workbookViewId="0">
      <selection activeCell="C6" sqref="C6"/>
    </sheetView>
  </sheetViews>
  <sheetFormatPr defaultRowHeight="12.75"/>
  <cols>
    <col min="1" max="1" width="5.140625" customWidth="1"/>
    <col min="2" max="2" width="31.28515625" customWidth="1"/>
    <col min="3" max="3" width="20.42578125" customWidth="1"/>
    <col min="4" max="4" width="17.5703125" customWidth="1"/>
    <col min="5" max="5" width="15.28515625" customWidth="1"/>
    <col min="6" max="6" width="12.28515625" customWidth="1"/>
    <col min="7" max="7" width="11" customWidth="1"/>
  </cols>
  <sheetData>
    <row r="1" spans="1:7" ht="18.75">
      <c r="A1" s="1" t="s">
        <v>367</v>
      </c>
      <c r="B1" s="2"/>
      <c r="C1" s="3"/>
      <c r="D1" s="3"/>
      <c r="E1" s="3"/>
      <c r="F1" s="3"/>
    </row>
    <row r="2" spans="1:7" ht="18.75">
      <c r="A2" s="1" t="s">
        <v>1</v>
      </c>
      <c r="B2" s="5" t="s">
        <v>368</v>
      </c>
      <c r="C2" s="30" t="s">
        <v>366</v>
      </c>
      <c r="D2" s="5"/>
      <c r="F2" s="6"/>
    </row>
    <row r="3" spans="1:7" ht="18.75">
      <c r="A3" s="1"/>
      <c r="B3" s="4"/>
      <c r="C3" s="5"/>
      <c r="D3" s="1" t="s">
        <v>673</v>
      </c>
      <c r="E3" s="5"/>
      <c r="F3" s="6"/>
    </row>
    <row r="4" spans="1:7" ht="32.25">
      <c r="A4" s="7" t="s">
        <v>2</v>
      </c>
      <c r="B4" s="7" t="s">
        <v>3</v>
      </c>
      <c r="C4" s="7" t="s">
        <v>4</v>
      </c>
      <c r="D4" s="8" t="s">
        <v>5</v>
      </c>
      <c r="E4" s="8" t="s">
        <v>5</v>
      </c>
      <c r="F4" s="7" t="s">
        <v>6</v>
      </c>
      <c r="G4" s="78" t="s">
        <v>599</v>
      </c>
    </row>
    <row r="5" spans="1:7" ht="18.75">
      <c r="A5" s="9" t="s">
        <v>7</v>
      </c>
      <c r="B5" s="9"/>
      <c r="C5" s="9"/>
      <c r="D5" s="10" t="s">
        <v>672</v>
      </c>
      <c r="E5" s="10" t="s">
        <v>674</v>
      </c>
      <c r="F5" s="11"/>
      <c r="G5" s="76" t="s">
        <v>676</v>
      </c>
    </row>
    <row r="6" spans="1:7" ht="18.75">
      <c r="A6" s="12" t="s">
        <v>10</v>
      </c>
      <c r="B6" s="13" t="s">
        <v>11</v>
      </c>
      <c r="C6" s="14" t="s">
        <v>745</v>
      </c>
      <c r="D6" s="64" t="str">
        <f>'апрель 16'!E6</f>
        <v>51901</v>
      </c>
      <c r="E6" s="15" t="s">
        <v>697</v>
      </c>
      <c r="F6" s="16">
        <f t="shared" ref="F6:F23" si="0">E6-D6</f>
        <v>936</v>
      </c>
      <c r="G6" s="79">
        <v>1160</v>
      </c>
    </row>
    <row r="7" spans="1:7" ht="18.75">
      <c r="A7" s="17" t="s">
        <v>149</v>
      </c>
      <c r="B7" s="18" t="s">
        <v>609</v>
      </c>
      <c r="C7" s="14" t="s">
        <v>442</v>
      </c>
      <c r="D7" s="64" t="str">
        <f>'апрель 16'!E7</f>
        <v>60578</v>
      </c>
      <c r="E7" s="15" t="s">
        <v>698</v>
      </c>
      <c r="F7" s="16">
        <f t="shared" si="0"/>
        <v>842</v>
      </c>
      <c r="G7" s="79"/>
    </row>
    <row r="8" spans="1:7" ht="18.75">
      <c r="A8" s="17" t="s">
        <v>149</v>
      </c>
      <c r="B8" s="18"/>
      <c r="C8" s="14" t="s">
        <v>20</v>
      </c>
      <c r="D8" s="64" t="str">
        <f>'апрель 16'!E8</f>
        <v>1</v>
      </c>
      <c r="E8" s="15" t="s">
        <v>10</v>
      </c>
      <c r="F8" s="19" t="s">
        <v>221</v>
      </c>
      <c r="G8" s="79"/>
    </row>
    <row r="9" spans="1:7" ht="18.75">
      <c r="A9" s="17" t="s">
        <v>149</v>
      </c>
      <c r="B9" s="18"/>
      <c r="C9" s="14" t="s">
        <v>298</v>
      </c>
      <c r="D9" s="64" t="str">
        <f>'апрель 16'!E9</f>
        <v>29602</v>
      </c>
      <c r="E9" s="15" t="s">
        <v>287</v>
      </c>
      <c r="F9" s="19">
        <f t="shared" si="0"/>
        <v>0</v>
      </c>
      <c r="G9" s="79"/>
    </row>
    <row r="10" spans="1:7" ht="18.75">
      <c r="A10" s="17" t="s">
        <v>149</v>
      </c>
      <c r="B10" s="18"/>
      <c r="C10" s="14" t="s">
        <v>26</v>
      </c>
      <c r="D10" s="64" t="str">
        <f>'апрель 16'!E10</f>
        <v>5770</v>
      </c>
      <c r="E10" s="15" t="s">
        <v>159</v>
      </c>
      <c r="F10" s="19">
        <f t="shared" si="0"/>
        <v>0</v>
      </c>
      <c r="G10" s="79"/>
    </row>
    <row r="11" spans="1:7" ht="18.75">
      <c r="A11" s="20" t="s">
        <v>626</v>
      </c>
      <c r="B11" s="21" t="s">
        <v>30</v>
      </c>
      <c r="C11" s="14" t="s">
        <v>358</v>
      </c>
      <c r="D11" s="64" t="str">
        <f>'апрель 16'!E11</f>
        <v>054862</v>
      </c>
      <c r="E11" s="15" t="s">
        <v>696</v>
      </c>
      <c r="F11" s="16">
        <f t="shared" si="0"/>
        <v>1277</v>
      </c>
      <c r="G11" s="79">
        <v>977.2</v>
      </c>
    </row>
    <row r="12" spans="1:7" ht="18.75">
      <c r="A12" s="22" t="s">
        <v>149</v>
      </c>
      <c r="B12" s="23" t="s">
        <v>610</v>
      </c>
      <c r="C12" s="14" t="s">
        <v>35</v>
      </c>
      <c r="D12" s="64" t="str">
        <f>'апрель 16'!E12</f>
        <v>58616</v>
      </c>
      <c r="E12" s="15" t="s">
        <v>421</v>
      </c>
      <c r="F12" s="19">
        <f t="shared" si="0"/>
        <v>0</v>
      </c>
      <c r="G12" s="79"/>
    </row>
    <row r="13" spans="1:7" ht="18.75">
      <c r="A13" s="22" t="s">
        <v>627</v>
      </c>
      <c r="B13" s="21" t="s">
        <v>38</v>
      </c>
      <c r="C13" s="26" t="s">
        <v>162</v>
      </c>
      <c r="D13" s="64" t="str">
        <f>'апрель 16'!E13</f>
        <v>61041</v>
      </c>
      <c r="E13" s="15" t="s">
        <v>704</v>
      </c>
      <c r="F13" s="16">
        <f t="shared" si="0"/>
        <v>661</v>
      </c>
      <c r="G13" s="79">
        <v>437</v>
      </c>
    </row>
    <row r="14" spans="1:7" ht="19.5" thickBot="1">
      <c r="A14" s="24" t="s">
        <v>149</v>
      </c>
      <c r="B14" s="23" t="s">
        <v>611</v>
      </c>
      <c r="C14" s="42" t="s">
        <v>163</v>
      </c>
      <c r="D14" s="64" t="str">
        <f>'апрель 16'!E14</f>
        <v>19095</v>
      </c>
      <c r="E14" s="15" t="s">
        <v>405</v>
      </c>
      <c r="F14" s="19">
        <f t="shared" si="0"/>
        <v>0</v>
      </c>
      <c r="G14" s="79"/>
    </row>
    <row r="15" spans="1:7" ht="18.75">
      <c r="A15" s="12" t="s">
        <v>628</v>
      </c>
      <c r="B15" s="13" t="s">
        <v>46</v>
      </c>
      <c r="C15" s="26" t="s">
        <v>232</v>
      </c>
      <c r="D15" s="64" t="str">
        <f>'апрель 16'!E15</f>
        <v>11881</v>
      </c>
      <c r="E15" s="15" t="s">
        <v>703</v>
      </c>
      <c r="F15" s="16">
        <f t="shared" si="0"/>
        <v>328</v>
      </c>
      <c r="G15" s="79">
        <v>292.60000000000002</v>
      </c>
    </row>
    <row r="16" spans="1:7" ht="19.5" thickBot="1">
      <c r="A16" s="17" t="s">
        <v>149</v>
      </c>
      <c r="B16" s="18" t="s">
        <v>612</v>
      </c>
      <c r="C16" s="42" t="s">
        <v>234</v>
      </c>
      <c r="D16" s="64" t="str">
        <f>'апрель 16'!E16</f>
        <v>1</v>
      </c>
      <c r="E16" s="15" t="s">
        <v>10</v>
      </c>
      <c r="F16" s="19">
        <f t="shared" si="0"/>
        <v>0</v>
      </c>
      <c r="G16" s="79"/>
    </row>
    <row r="17" spans="1:7" ht="18.75">
      <c r="A17" s="12" t="s">
        <v>629</v>
      </c>
      <c r="B17" s="13" t="s">
        <v>54</v>
      </c>
      <c r="C17" s="26" t="s">
        <v>229</v>
      </c>
      <c r="D17" s="64" t="str">
        <f>'апрель 16'!E17</f>
        <v>12255</v>
      </c>
      <c r="E17" s="15" t="s">
        <v>702</v>
      </c>
      <c r="F17" s="16">
        <f t="shared" si="0"/>
        <v>341</v>
      </c>
      <c r="G17" s="79">
        <v>187.3</v>
      </c>
    </row>
    <row r="18" spans="1:7" ht="19.5" thickBot="1">
      <c r="A18" s="25" t="s">
        <v>149</v>
      </c>
      <c r="B18" s="26" t="s">
        <v>613</v>
      </c>
      <c r="C18" s="42" t="s">
        <v>231</v>
      </c>
      <c r="D18" s="64" t="str">
        <f>'апрель 16'!E18</f>
        <v>1</v>
      </c>
      <c r="E18" s="15" t="s">
        <v>10</v>
      </c>
      <c r="F18" s="19">
        <f t="shared" si="0"/>
        <v>0</v>
      </c>
      <c r="G18" s="79"/>
    </row>
    <row r="19" spans="1:7" ht="18.75">
      <c r="A19" s="12" t="s">
        <v>630</v>
      </c>
      <c r="B19" s="12" t="s">
        <v>61</v>
      </c>
      <c r="C19" s="25"/>
      <c r="D19" s="64">
        <f>'апрель 16'!E19</f>
        <v>0</v>
      </c>
      <c r="E19" s="15"/>
      <c r="F19" s="16"/>
      <c r="G19" s="79"/>
    </row>
    <row r="20" spans="1:7" ht="18.75">
      <c r="A20" s="17"/>
      <c r="B20" s="17" t="s">
        <v>614</v>
      </c>
      <c r="C20" s="19" t="s">
        <v>591</v>
      </c>
      <c r="D20" s="64" t="str">
        <f>'апрель 16'!E20</f>
        <v>7767</v>
      </c>
      <c r="E20" s="15" t="s">
        <v>699</v>
      </c>
      <c r="F20" s="16">
        <f t="shared" si="0"/>
        <v>1147</v>
      </c>
      <c r="G20" s="79">
        <v>982.2</v>
      </c>
    </row>
    <row r="21" spans="1:7" ht="18.75">
      <c r="A21" s="17"/>
      <c r="B21" s="17"/>
      <c r="C21" s="17" t="s">
        <v>593</v>
      </c>
      <c r="D21" s="64" t="str">
        <f>'апрель 16'!E21</f>
        <v>1</v>
      </c>
      <c r="E21" s="15" t="s">
        <v>10</v>
      </c>
      <c r="F21" s="16">
        <f t="shared" si="0"/>
        <v>0</v>
      </c>
      <c r="G21" s="79"/>
    </row>
    <row r="22" spans="1:7" ht="18.75">
      <c r="A22" s="17"/>
      <c r="B22" s="17"/>
      <c r="C22" s="19" t="s">
        <v>517</v>
      </c>
      <c r="D22" s="64" t="str">
        <f>'апрель 16'!E22</f>
        <v>14572</v>
      </c>
      <c r="E22" s="15" t="s">
        <v>700</v>
      </c>
      <c r="F22" s="16">
        <f t="shared" si="0"/>
        <v>865</v>
      </c>
      <c r="G22" s="79"/>
    </row>
    <row r="23" spans="1:7" ht="18.75">
      <c r="A23" s="17"/>
      <c r="B23" s="17"/>
      <c r="C23" s="19" t="s">
        <v>306</v>
      </c>
      <c r="D23" s="64" t="str">
        <f>'апрель 16'!E23</f>
        <v>2</v>
      </c>
      <c r="E23" s="15" t="s">
        <v>15</v>
      </c>
      <c r="F23" s="19">
        <f t="shared" si="0"/>
        <v>0</v>
      </c>
      <c r="G23" s="79"/>
    </row>
    <row r="24" spans="1:7" ht="19.5" thickBot="1">
      <c r="A24" s="25"/>
      <c r="B24" s="25"/>
      <c r="C24" s="44" t="s">
        <v>307</v>
      </c>
      <c r="D24" s="64" t="str">
        <f>'апрель 16'!E24</f>
        <v>973</v>
      </c>
      <c r="E24" s="15" t="s">
        <v>567</v>
      </c>
      <c r="F24" s="19" t="s">
        <v>36</v>
      </c>
      <c r="G24" s="79"/>
    </row>
    <row r="25" spans="1:7" ht="18.75">
      <c r="A25" s="12" t="s">
        <v>631</v>
      </c>
      <c r="B25" s="12" t="s">
        <v>540</v>
      </c>
      <c r="C25" s="70" t="s">
        <v>541</v>
      </c>
      <c r="D25" s="64" t="str">
        <f>'апрель 16'!E25</f>
        <v>3049</v>
      </c>
      <c r="E25" s="19" t="s">
        <v>701</v>
      </c>
      <c r="F25" s="16">
        <f>E25-D25</f>
        <v>311</v>
      </c>
      <c r="G25" s="79">
        <v>43.5</v>
      </c>
    </row>
    <row r="26" spans="1:7" ht="18.75">
      <c r="A26" s="25"/>
      <c r="B26" s="25" t="s">
        <v>615</v>
      </c>
      <c r="C26" s="71" t="s">
        <v>554</v>
      </c>
      <c r="D26" s="64" t="str">
        <f>'апрель 16'!E26</f>
        <v>3</v>
      </c>
      <c r="E26" s="19" t="s">
        <v>19</v>
      </c>
      <c r="F26" s="19">
        <f>E26-D26</f>
        <v>0</v>
      </c>
      <c r="G26" s="80"/>
    </row>
    <row r="27" spans="1:7" ht="18.75">
      <c r="A27" s="27"/>
      <c r="B27" s="27"/>
      <c r="C27" s="27"/>
    </row>
    <row r="28" spans="1:7" ht="18.75">
      <c r="A28" s="27"/>
      <c r="B28" s="27" t="s">
        <v>422</v>
      </c>
      <c r="C28" s="27"/>
      <c r="D28" s="68" t="s">
        <v>460</v>
      </c>
      <c r="E28" s="27"/>
      <c r="F28" s="27"/>
    </row>
    <row r="29" spans="1:7" ht="18.75">
      <c r="A29" s="27" t="s">
        <v>365</v>
      </c>
      <c r="B29" s="27"/>
      <c r="D29" s="27"/>
      <c r="E29" s="27" t="s">
        <v>149</v>
      </c>
      <c r="F29" s="29"/>
    </row>
    <row r="30" spans="1:7" ht="18.75">
      <c r="A30" s="28"/>
      <c r="D30" s="27"/>
    </row>
    <row r="34" spans="6:6">
      <c r="F34" t="s">
        <v>149</v>
      </c>
    </row>
  </sheetData>
  <pageMargins left="0.2" right="0.24" top="0.2" bottom="1" header="0.2" footer="0.5"/>
  <pageSetup paperSize="9" orientation="landscape" verticalDpi="0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>
  <dimension ref="A1:G34"/>
  <sheetViews>
    <sheetView workbookViewId="0">
      <selection activeCell="F25" sqref="F25"/>
    </sheetView>
  </sheetViews>
  <sheetFormatPr defaultRowHeight="12.75"/>
  <cols>
    <col min="1" max="1" width="5.140625" customWidth="1"/>
    <col min="2" max="2" width="31.28515625" customWidth="1"/>
    <col min="3" max="3" width="20.42578125" customWidth="1"/>
    <col min="4" max="4" width="17.5703125" customWidth="1"/>
    <col min="5" max="5" width="15.28515625" customWidth="1"/>
    <col min="6" max="6" width="12.28515625" customWidth="1"/>
    <col min="7" max="7" width="11" customWidth="1"/>
  </cols>
  <sheetData>
    <row r="1" spans="1:7" ht="18.75">
      <c r="A1" s="1" t="s">
        <v>367</v>
      </c>
      <c r="B1" s="81" t="s">
        <v>149</v>
      </c>
      <c r="C1" s="82" t="s">
        <v>713</v>
      </c>
      <c r="D1" s="82"/>
      <c r="E1" s="82"/>
      <c r="F1" s="3"/>
    </row>
    <row r="2" spans="1:7" ht="18.75">
      <c r="A2" s="1" t="s">
        <v>1</v>
      </c>
      <c r="B2" s="82" t="s">
        <v>149</v>
      </c>
      <c r="C2" s="83" t="s">
        <v>149</v>
      </c>
      <c r="D2" s="82" t="s">
        <v>677</v>
      </c>
      <c r="E2" s="84"/>
      <c r="F2" s="6"/>
    </row>
    <row r="3" spans="1:7" ht="18.75">
      <c r="A3" s="1"/>
      <c r="B3" s="4"/>
      <c r="C3" s="5"/>
      <c r="D3" s="1" t="s">
        <v>149</v>
      </c>
      <c r="E3" s="5"/>
      <c r="F3" s="6"/>
    </row>
    <row r="4" spans="1:7" ht="32.25">
      <c r="A4" s="7" t="s">
        <v>2</v>
      </c>
      <c r="B4" s="7" t="s">
        <v>3</v>
      </c>
      <c r="C4" s="7" t="s">
        <v>4</v>
      </c>
      <c r="D4" s="8" t="s">
        <v>5</v>
      </c>
      <c r="E4" s="8" t="s">
        <v>5</v>
      </c>
      <c r="F4" s="7" t="s">
        <v>6</v>
      </c>
      <c r="G4" s="78" t="s">
        <v>599</v>
      </c>
    </row>
    <row r="5" spans="1:7" ht="18.75">
      <c r="A5" s="9" t="s">
        <v>7</v>
      </c>
      <c r="B5" s="9"/>
      <c r="C5" s="9"/>
      <c r="D5" s="10" t="s">
        <v>674</v>
      </c>
      <c r="E5" s="10" t="s">
        <v>678</v>
      </c>
      <c r="F5" s="11"/>
      <c r="G5" s="76" t="s">
        <v>679</v>
      </c>
    </row>
    <row r="6" spans="1:7" ht="18.75">
      <c r="A6" s="12" t="s">
        <v>10</v>
      </c>
      <c r="B6" s="13" t="s">
        <v>11</v>
      </c>
      <c r="C6" s="14" t="s">
        <v>632</v>
      </c>
      <c r="D6" s="64" t="str">
        <f>'май 16'!E6</f>
        <v>52837</v>
      </c>
      <c r="E6" s="15" t="s">
        <v>711</v>
      </c>
      <c r="F6" s="16">
        <f t="shared" ref="F6:F23" si="0">E6-D6</f>
        <v>874</v>
      </c>
      <c r="G6" s="79">
        <v>1103.3</v>
      </c>
    </row>
    <row r="7" spans="1:7" ht="18.75">
      <c r="A7" s="17" t="s">
        <v>149</v>
      </c>
      <c r="B7" s="18" t="s">
        <v>609</v>
      </c>
      <c r="C7" s="14" t="s">
        <v>442</v>
      </c>
      <c r="D7" s="64" t="str">
        <f>'май 16'!E7</f>
        <v>61420</v>
      </c>
      <c r="E7" s="15" t="s">
        <v>712</v>
      </c>
      <c r="F7" s="16">
        <f t="shared" si="0"/>
        <v>795</v>
      </c>
      <c r="G7" s="79"/>
    </row>
    <row r="8" spans="1:7" ht="18.75">
      <c r="A8" s="17" t="s">
        <v>149</v>
      </c>
      <c r="B8" s="18"/>
      <c r="C8" s="14" t="s">
        <v>20</v>
      </c>
      <c r="D8" s="64" t="str">
        <f>'май 16'!E8</f>
        <v>1</v>
      </c>
      <c r="E8" s="15" t="s">
        <v>10</v>
      </c>
      <c r="F8" s="19" t="s">
        <v>221</v>
      </c>
      <c r="G8" s="79"/>
    </row>
    <row r="9" spans="1:7" ht="18.75">
      <c r="A9" s="17" t="s">
        <v>149</v>
      </c>
      <c r="B9" s="18"/>
      <c r="C9" s="14" t="s">
        <v>298</v>
      </c>
      <c r="D9" s="64" t="str">
        <f>'май 16'!E9</f>
        <v>29602</v>
      </c>
      <c r="E9" s="15" t="s">
        <v>287</v>
      </c>
      <c r="F9" s="19">
        <f t="shared" si="0"/>
        <v>0</v>
      </c>
      <c r="G9" s="79"/>
    </row>
    <row r="10" spans="1:7" ht="18.75">
      <c r="A10" s="17" t="s">
        <v>149</v>
      </c>
      <c r="B10" s="18"/>
      <c r="C10" s="14" t="s">
        <v>26</v>
      </c>
      <c r="D10" s="64" t="str">
        <f>'май 16'!E10</f>
        <v>5770</v>
      </c>
      <c r="E10" s="15" t="s">
        <v>159</v>
      </c>
      <c r="F10" s="19">
        <f t="shared" si="0"/>
        <v>0</v>
      </c>
      <c r="G10" s="79"/>
    </row>
    <row r="11" spans="1:7" ht="18.75">
      <c r="A11" s="20" t="s">
        <v>626</v>
      </c>
      <c r="B11" s="21" t="s">
        <v>30</v>
      </c>
      <c r="C11" s="14" t="s">
        <v>358</v>
      </c>
      <c r="D11" s="64" t="str">
        <f>'май 16'!E11</f>
        <v>056139</v>
      </c>
      <c r="E11" s="15" t="s">
        <v>706</v>
      </c>
      <c r="F11" s="16">
        <f t="shared" si="0"/>
        <v>1163</v>
      </c>
      <c r="G11" s="79">
        <v>853.3</v>
      </c>
    </row>
    <row r="12" spans="1:7" ht="18.75">
      <c r="A12" s="22" t="s">
        <v>149</v>
      </c>
      <c r="B12" s="23" t="s">
        <v>610</v>
      </c>
      <c r="C12" s="14" t="s">
        <v>35</v>
      </c>
      <c r="D12" s="64" t="str">
        <f>'май 16'!E12</f>
        <v>58616</v>
      </c>
      <c r="E12" s="15" t="s">
        <v>421</v>
      </c>
      <c r="F12" s="19">
        <f t="shared" si="0"/>
        <v>0</v>
      </c>
      <c r="G12" s="79"/>
    </row>
    <row r="13" spans="1:7" ht="18.75">
      <c r="A13" s="22" t="s">
        <v>627</v>
      </c>
      <c r="B13" s="21" t="s">
        <v>38</v>
      </c>
      <c r="C13" s="26" t="s">
        <v>162</v>
      </c>
      <c r="D13" s="64" t="str">
        <f>'май 16'!E13</f>
        <v>61702</v>
      </c>
      <c r="E13" s="15" t="s">
        <v>707</v>
      </c>
      <c r="F13" s="16">
        <f t="shared" si="0"/>
        <v>632</v>
      </c>
      <c r="G13" s="79">
        <v>420.3</v>
      </c>
    </row>
    <row r="14" spans="1:7" ht="19.5" thickBot="1">
      <c r="A14" s="24" t="s">
        <v>149</v>
      </c>
      <c r="B14" s="23" t="s">
        <v>611</v>
      </c>
      <c r="C14" s="42" t="s">
        <v>163</v>
      </c>
      <c r="D14" s="64" t="str">
        <f>'май 16'!E14</f>
        <v>19095</v>
      </c>
      <c r="E14" s="15" t="s">
        <v>405</v>
      </c>
      <c r="F14" s="19">
        <f t="shared" si="0"/>
        <v>0</v>
      </c>
      <c r="G14" s="79"/>
    </row>
    <row r="15" spans="1:7" ht="18.75">
      <c r="A15" s="12" t="s">
        <v>628</v>
      </c>
      <c r="B15" s="13" t="s">
        <v>46</v>
      </c>
      <c r="C15" s="26" t="s">
        <v>232</v>
      </c>
      <c r="D15" s="64" t="str">
        <f>'май 16'!E15</f>
        <v>12209</v>
      </c>
      <c r="E15" s="15" t="s">
        <v>705</v>
      </c>
      <c r="F15" s="16">
        <f t="shared" si="0"/>
        <v>311</v>
      </c>
      <c r="G15" s="79">
        <v>176.7</v>
      </c>
    </row>
    <row r="16" spans="1:7" ht="19.5" thickBot="1">
      <c r="A16" s="17" t="s">
        <v>149</v>
      </c>
      <c r="B16" s="18" t="s">
        <v>612</v>
      </c>
      <c r="C16" s="42" t="s">
        <v>234</v>
      </c>
      <c r="D16" s="64" t="str">
        <f>'май 16'!E16</f>
        <v>1</v>
      </c>
      <c r="E16" s="15" t="s">
        <v>10</v>
      </c>
      <c r="F16" s="19">
        <f t="shared" si="0"/>
        <v>0</v>
      </c>
      <c r="G16" s="79"/>
    </row>
    <row r="17" spans="1:7" ht="18.75">
      <c r="A17" s="12" t="s">
        <v>629</v>
      </c>
      <c r="B17" s="13" t="s">
        <v>54</v>
      </c>
      <c r="C17" s="26" t="s">
        <v>229</v>
      </c>
      <c r="D17" s="64" t="str">
        <f>'май 16'!E17</f>
        <v>12596</v>
      </c>
      <c r="E17" s="15" t="s">
        <v>708</v>
      </c>
      <c r="F17" s="16">
        <f t="shared" si="0"/>
        <v>350</v>
      </c>
      <c r="G17" s="79">
        <v>255</v>
      </c>
    </row>
    <row r="18" spans="1:7" ht="19.5" thickBot="1">
      <c r="A18" s="25" t="s">
        <v>149</v>
      </c>
      <c r="B18" s="26" t="s">
        <v>613</v>
      </c>
      <c r="C18" s="42" t="s">
        <v>231</v>
      </c>
      <c r="D18" s="64" t="str">
        <f>'май 16'!E18</f>
        <v>1</v>
      </c>
      <c r="E18" s="15" t="s">
        <v>10</v>
      </c>
      <c r="F18" s="19">
        <f t="shared" si="0"/>
        <v>0</v>
      </c>
      <c r="G18" s="79"/>
    </row>
    <row r="19" spans="1:7" ht="18.75">
      <c r="A19" s="12" t="s">
        <v>630</v>
      </c>
      <c r="B19" s="12" t="s">
        <v>61</v>
      </c>
      <c r="C19" s="25"/>
      <c r="D19" s="64" t="s">
        <v>149</v>
      </c>
      <c r="E19" s="15"/>
      <c r="F19" s="16"/>
      <c r="G19" s="79"/>
    </row>
    <row r="20" spans="1:7" ht="18.75">
      <c r="A20" s="17"/>
      <c r="B20" s="17" t="s">
        <v>614</v>
      </c>
      <c r="C20" s="19" t="s">
        <v>591</v>
      </c>
      <c r="D20" s="64" t="str">
        <f>'май 16'!E20</f>
        <v>8914</v>
      </c>
      <c r="E20" s="15" t="s">
        <v>709</v>
      </c>
      <c r="F20" s="16">
        <f t="shared" si="0"/>
        <v>1015</v>
      </c>
      <c r="G20" s="79">
        <v>912.6</v>
      </c>
    </row>
    <row r="21" spans="1:7" ht="18.75">
      <c r="A21" s="17"/>
      <c r="B21" s="17"/>
      <c r="C21" s="17" t="s">
        <v>593</v>
      </c>
      <c r="D21" s="64" t="str">
        <f>'май 16'!E21</f>
        <v>1</v>
      </c>
      <c r="E21" s="15" t="s">
        <v>10</v>
      </c>
      <c r="F21" s="16">
        <f t="shared" si="0"/>
        <v>0</v>
      </c>
      <c r="G21" s="79"/>
    </row>
    <row r="22" spans="1:7" ht="18.75">
      <c r="A22" s="17"/>
      <c r="B22" s="17"/>
      <c r="C22" s="19" t="s">
        <v>517</v>
      </c>
      <c r="D22" s="64" t="str">
        <f>'май 16'!E22</f>
        <v>15437</v>
      </c>
      <c r="E22" s="15" t="s">
        <v>710</v>
      </c>
      <c r="F22" s="16">
        <f t="shared" si="0"/>
        <v>876</v>
      </c>
      <c r="G22" s="79"/>
    </row>
    <row r="23" spans="1:7" ht="18.75">
      <c r="A23" s="17"/>
      <c r="B23" s="17"/>
      <c r="C23" s="19" t="s">
        <v>306</v>
      </c>
      <c r="D23" s="64" t="str">
        <f>'май 16'!E23</f>
        <v>2</v>
      </c>
      <c r="E23" s="15" t="s">
        <v>15</v>
      </c>
      <c r="F23" s="19">
        <f t="shared" si="0"/>
        <v>0</v>
      </c>
      <c r="G23" s="79"/>
    </row>
    <row r="24" spans="1:7" ht="19.5" thickBot="1">
      <c r="A24" s="25"/>
      <c r="B24" s="25"/>
      <c r="C24" s="44" t="s">
        <v>307</v>
      </c>
      <c r="D24" s="64" t="str">
        <f>'май 16'!E24</f>
        <v>973</v>
      </c>
      <c r="E24" s="15" t="s">
        <v>567</v>
      </c>
      <c r="F24" s="19" t="s">
        <v>36</v>
      </c>
      <c r="G24" s="79"/>
    </row>
    <row r="25" spans="1:7" ht="18.75">
      <c r="A25" s="12" t="s">
        <v>631</v>
      </c>
      <c r="B25" s="12" t="s">
        <v>540</v>
      </c>
      <c r="C25" s="70" t="s">
        <v>541</v>
      </c>
      <c r="D25" s="64" t="str">
        <f>'май 16'!E25</f>
        <v>3360</v>
      </c>
      <c r="E25" s="19" t="s">
        <v>714</v>
      </c>
      <c r="F25" s="16" t="s">
        <v>715</v>
      </c>
      <c r="G25" s="79">
        <v>32</v>
      </c>
    </row>
    <row r="26" spans="1:7" ht="18.75">
      <c r="A26" s="25"/>
      <c r="B26" s="25" t="s">
        <v>615</v>
      </c>
      <c r="C26" s="71" t="s">
        <v>554</v>
      </c>
      <c r="D26" s="64" t="str">
        <f>'май 16'!E26</f>
        <v>3</v>
      </c>
      <c r="E26" s="19" t="s">
        <v>19</v>
      </c>
      <c r="F26" s="19">
        <f>E26-D26</f>
        <v>0</v>
      </c>
      <c r="G26" s="80"/>
    </row>
    <row r="27" spans="1:7" ht="18.75">
      <c r="A27" s="27"/>
      <c r="B27" s="27"/>
      <c r="C27" s="27"/>
    </row>
    <row r="28" spans="1:7" ht="18.75">
      <c r="A28" s="27"/>
      <c r="B28" s="27" t="s">
        <v>422</v>
      </c>
      <c r="C28" s="27"/>
      <c r="D28" s="68" t="s">
        <v>460</v>
      </c>
      <c r="E28" s="27"/>
      <c r="F28" s="27"/>
    </row>
    <row r="29" spans="1:7" ht="18.75">
      <c r="A29" s="27" t="s">
        <v>365</v>
      </c>
      <c r="B29" s="27"/>
      <c r="D29" s="27"/>
      <c r="E29" s="27" t="s">
        <v>149</v>
      </c>
      <c r="F29" s="29"/>
    </row>
    <row r="30" spans="1:7" ht="18.75">
      <c r="A30" s="28"/>
      <c r="D30" s="27"/>
    </row>
    <row r="34" spans="6:6">
      <c r="F34" t="s">
        <v>149</v>
      </c>
    </row>
  </sheetData>
  <pageMargins left="0.2" right="0.24" top="0.2" bottom="0.24" header="0.2" footer="0.5"/>
  <pageSetup paperSize="9" orientation="landscape" verticalDpi="0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>
  <dimension ref="A1:G34"/>
  <sheetViews>
    <sheetView workbookViewId="0">
      <selection activeCell="D30" sqref="D30"/>
    </sheetView>
  </sheetViews>
  <sheetFormatPr defaultRowHeight="12.75"/>
  <cols>
    <col min="1" max="1" width="5.140625" customWidth="1"/>
    <col min="2" max="2" width="31.28515625" customWidth="1"/>
    <col min="3" max="3" width="20.42578125" customWidth="1"/>
    <col min="4" max="4" width="17.5703125" customWidth="1"/>
    <col min="5" max="5" width="15.28515625" customWidth="1"/>
    <col min="6" max="6" width="12.28515625" customWidth="1"/>
    <col min="7" max="7" width="11" customWidth="1"/>
  </cols>
  <sheetData>
    <row r="1" spans="1:7" ht="18.75">
      <c r="A1" s="1" t="s">
        <v>367</v>
      </c>
      <c r="B1" s="2"/>
      <c r="C1" s="3"/>
      <c r="D1" s="3"/>
      <c r="E1" s="3"/>
      <c r="F1" s="3"/>
    </row>
    <row r="2" spans="1:7" ht="18.75">
      <c r="A2" s="1" t="s">
        <v>1</v>
      </c>
      <c r="B2" s="5" t="s">
        <v>368</v>
      </c>
      <c r="C2" s="30" t="s">
        <v>366</v>
      </c>
      <c r="D2" s="5"/>
      <c r="F2" s="6"/>
    </row>
    <row r="3" spans="1:7" ht="18.75">
      <c r="A3" s="1"/>
      <c r="B3" s="4"/>
      <c r="C3" s="5"/>
      <c r="D3" s="1" t="s">
        <v>680</v>
      </c>
      <c r="E3" s="5"/>
      <c r="F3" s="6"/>
    </row>
    <row r="4" spans="1:7" ht="32.25">
      <c r="A4" s="7" t="s">
        <v>2</v>
      </c>
      <c r="B4" s="7" t="s">
        <v>3</v>
      </c>
      <c r="C4" s="7" t="s">
        <v>4</v>
      </c>
      <c r="D4" s="8" t="s">
        <v>5</v>
      </c>
      <c r="E4" s="8" t="s">
        <v>5</v>
      </c>
      <c r="F4" s="7" t="s">
        <v>6</v>
      </c>
      <c r="G4" s="78" t="s">
        <v>599</v>
      </c>
    </row>
    <row r="5" spans="1:7" ht="18.75">
      <c r="A5" s="9" t="s">
        <v>7</v>
      </c>
      <c r="B5" s="9"/>
      <c r="C5" s="9"/>
      <c r="D5" s="10" t="s">
        <v>678</v>
      </c>
      <c r="E5" s="10" t="s">
        <v>681</v>
      </c>
      <c r="F5" s="11"/>
      <c r="G5" s="76" t="s">
        <v>682</v>
      </c>
    </row>
    <row r="6" spans="1:7" ht="18.75">
      <c r="A6" s="12" t="s">
        <v>10</v>
      </c>
      <c r="B6" s="13" t="s">
        <v>11</v>
      </c>
      <c r="C6" s="14" t="s">
        <v>632</v>
      </c>
      <c r="D6" s="64" t="str">
        <f>'июнь 16'!E6</f>
        <v>53711</v>
      </c>
      <c r="E6" s="15" t="s">
        <v>717</v>
      </c>
      <c r="F6" s="16">
        <f t="shared" ref="F6:F23" si="0">E6-D6</f>
        <v>824</v>
      </c>
      <c r="G6" s="79">
        <v>1650</v>
      </c>
    </row>
    <row r="7" spans="1:7" ht="18.75">
      <c r="A7" s="17" t="s">
        <v>149</v>
      </c>
      <c r="B7" s="18" t="s">
        <v>609</v>
      </c>
      <c r="C7" s="14" t="s">
        <v>442</v>
      </c>
      <c r="D7" s="64" t="str">
        <f>'июнь 16'!E7</f>
        <v>062215</v>
      </c>
      <c r="E7" s="15" t="s">
        <v>716</v>
      </c>
      <c r="F7" s="16">
        <f t="shared" si="0"/>
        <v>706</v>
      </c>
      <c r="G7" s="79"/>
    </row>
    <row r="8" spans="1:7" ht="18.75">
      <c r="A8" s="17" t="s">
        <v>149</v>
      </c>
      <c r="B8" s="18"/>
      <c r="C8" s="14" t="s">
        <v>20</v>
      </c>
      <c r="D8" s="64" t="str">
        <f>'июнь 16'!E8</f>
        <v>1</v>
      </c>
      <c r="E8" s="15" t="s">
        <v>10</v>
      </c>
      <c r="F8" s="19" t="s">
        <v>221</v>
      </c>
      <c r="G8" s="79"/>
    </row>
    <row r="9" spans="1:7" ht="18.75">
      <c r="A9" s="17" t="s">
        <v>149</v>
      </c>
      <c r="B9" s="18"/>
      <c r="C9" s="14" t="s">
        <v>298</v>
      </c>
      <c r="D9" s="64" t="str">
        <f>'июнь 16'!E9</f>
        <v>29602</v>
      </c>
      <c r="E9" s="15" t="s">
        <v>287</v>
      </c>
      <c r="F9" s="19">
        <f t="shared" si="0"/>
        <v>0</v>
      </c>
      <c r="G9" s="79"/>
    </row>
    <row r="10" spans="1:7" ht="18.75">
      <c r="A10" s="17" t="s">
        <v>149</v>
      </c>
      <c r="B10" s="18"/>
      <c r="C10" s="14" t="s">
        <v>26</v>
      </c>
      <c r="D10" s="64" t="str">
        <f>'июнь 16'!E10</f>
        <v>5770</v>
      </c>
      <c r="E10" s="15" t="s">
        <v>159</v>
      </c>
      <c r="F10" s="19">
        <f t="shared" si="0"/>
        <v>0</v>
      </c>
      <c r="G10" s="79"/>
    </row>
    <row r="11" spans="1:7" ht="18.75">
      <c r="A11" s="20" t="s">
        <v>626</v>
      </c>
      <c r="B11" s="21" t="s">
        <v>30</v>
      </c>
      <c r="C11" s="14" t="s">
        <v>358</v>
      </c>
      <c r="D11" s="64" t="str">
        <f>'июнь 16'!E11</f>
        <v>057302</v>
      </c>
      <c r="E11" s="15" t="s">
        <v>718</v>
      </c>
      <c r="F11" s="16">
        <f t="shared" si="0"/>
        <v>1069</v>
      </c>
      <c r="G11" s="79">
        <v>872</v>
      </c>
    </row>
    <row r="12" spans="1:7" ht="18.75">
      <c r="A12" s="22" t="s">
        <v>149</v>
      </c>
      <c r="B12" s="23" t="s">
        <v>610</v>
      </c>
      <c r="C12" s="14" t="s">
        <v>35</v>
      </c>
      <c r="D12" s="64" t="str">
        <f>'июнь 16'!E12</f>
        <v>58616</v>
      </c>
      <c r="E12" s="15" t="s">
        <v>421</v>
      </c>
      <c r="F12" s="19">
        <f t="shared" si="0"/>
        <v>0</v>
      </c>
      <c r="G12" s="79"/>
    </row>
    <row r="13" spans="1:7" ht="18.75">
      <c r="A13" s="22" t="s">
        <v>627</v>
      </c>
      <c r="B13" s="21" t="s">
        <v>38</v>
      </c>
      <c r="C13" s="26" t="s">
        <v>162</v>
      </c>
      <c r="D13" s="64" t="str">
        <f>'июнь 16'!E13</f>
        <v>62334</v>
      </c>
      <c r="E13" s="15" t="s">
        <v>719</v>
      </c>
      <c r="F13" s="16">
        <f t="shared" si="0"/>
        <v>564</v>
      </c>
      <c r="G13" s="79">
        <v>380</v>
      </c>
    </row>
    <row r="14" spans="1:7" ht="19.5" thickBot="1">
      <c r="A14" s="24" t="s">
        <v>149</v>
      </c>
      <c r="B14" s="23" t="s">
        <v>611</v>
      </c>
      <c r="C14" s="42" t="s">
        <v>163</v>
      </c>
      <c r="D14" s="64" t="str">
        <f>'июнь 16'!E14</f>
        <v>19095</v>
      </c>
      <c r="E14" s="15" t="s">
        <v>405</v>
      </c>
      <c r="F14" s="19">
        <f t="shared" si="0"/>
        <v>0</v>
      </c>
      <c r="G14" s="79"/>
    </row>
    <row r="15" spans="1:7" ht="18.75">
      <c r="A15" s="12" t="s">
        <v>628</v>
      </c>
      <c r="B15" s="13" t="s">
        <v>46</v>
      </c>
      <c r="C15" s="26" t="s">
        <v>232</v>
      </c>
      <c r="D15" s="64" t="str">
        <f>'июнь 16'!E15</f>
        <v>12520</v>
      </c>
      <c r="E15" s="15" t="s">
        <v>720</v>
      </c>
      <c r="F15" s="16">
        <f t="shared" si="0"/>
        <v>294</v>
      </c>
      <c r="G15" s="79">
        <v>432</v>
      </c>
    </row>
    <row r="16" spans="1:7" ht="19.5" thickBot="1">
      <c r="A16" s="17" t="s">
        <v>149</v>
      </c>
      <c r="B16" s="18" t="s">
        <v>612</v>
      </c>
      <c r="C16" s="42" t="s">
        <v>234</v>
      </c>
      <c r="D16" s="64" t="str">
        <f>'июнь 16'!E16</f>
        <v>1</v>
      </c>
      <c r="E16" s="15" t="s">
        <v>10</v>
      </c>
      <c r="F16" s="19">
        <f t="shared" si="0"/>
        <v>0</v>
      </c>
      <c r="G16" s="79"/>
    </row>
    <row r="17" spans="1:7" ht="18.75">
      <c r="A17" s="12" t="s">
        <v>629</v>
      </c>
      <c r="B17" s="13" t="s">
        <v>54</v>
      </c>
      <c r="C17" s="26" t="s">
        <v>229</v>
      </c>
      <c r="D17" s="64" t="str">
        <f>'июнь 16'!E17</f>
        <v>12946</v>
      </c>
      <c r="E17" s="15" t="s">
        <v>721</v>
      </c>
      <c r="F17" s="16">
        <f t="shared" si="0"/>
        <v>304</v>
      </c>
      <c r="G17" s="79">
        <v>260</v>
      </c>
    </row>
    <row r="18" spans="1:7" ht="19.5" thickBot="1">
      <c r="A18" s="25" t="s">
        <v>149</v>
      </c>
      <c r="B18" s="26" t="s">
        <v>613</v>
      </c>
      <c r="C18" s="42" t="s">
        <v>231</v>
      </c>
      <c r="D18" s="64" t="str">
        <f>'июнь 16'!E18</f>
        <v>1</v>
      </c>
      <c r="E18" s="15" t="s">
        <v>10</v>
      </c>
      <c r="F18" s="19">
        <f t="shared" si="0"/>
        <v>0</v>
      </c>
      <c r="G18" s="79"/>
    </row>
    <row r="19" spans="1:7" ht="18.75">
      <c r="A19" s="12" t="s">
        <v>630</v>
      </c>
      <c r="B19" s="12" t="s">
        <v>61</v>
      </c>
      <c r="C19" s="25"/>
      <c r="D19" s="64">
        <f>'июнь 16'!E19</f>
        <v>0</v>
      </c>
      <c r="E19" s="15"/>
      <c r="F19" s="16"/>
      <c r="G19" s="79"/>
    </row>
    <row r="20" spans="1:7" ht="18.75">
      <c r="A20" s="17"/>
      <c r="B20" s="17" t="s">
        <v>614</v>
      </c>
      <c r="C20" s="19" t="s">
        <v>591</v>
      </c>
      <c r="D20" s="64" t="str">
        <f>'июнь 16'!E20</f>
        <v>9929</v>
      </c>
      <c r="E20" s="15" t="s">
        <v>722</v>
      </c>
      <c r="F20" s="16">
        <f t="shared" si="0"/>
        <v>970</v>
      </c>
      <c r="G20" s="79">
        <v>954</v>
      </c>
    </row>
    <row r="21" spans="1:7" ht="18.75">
      <c r="A21" s="17"/>
      <c r="B21" s="17"/>
      <c r="C21" s="17" t="s">
        <v>593</v>
      </c>
      <c r="D21" s="64" t="str">
        <f>'июнь 16'!E21</f>
        <v>1</v>
      </c>
      <c r="E21" s="15" t="s">
        <v>10</v>
      </c>
      <c r="F21" s="16">
        <f t="shared" si="0"/>
        <v>0</v>
      </c>
      <c r="G21" s="79"/>
    </row>
    <row r="22" spans="1:7" ht="18.75">
      <c r="A22" s="17"/>
      <c r="B22" s="17"/>
      <c r="C22" s="19" t="s">
        <v>517</v>
      </c>
      <c r="D22" s="64" t="str">
        <f>'июнь 16'!E22</f>
        <v>16313</v>
      </c>
      <c r="E22" s="15" t="s">
        <v>723</v>
      </c>
      <c r="F22" s="16">
        <f t="shared" si="0"/>
        <v>849</v>
      </c>
      <c r="G22" s="79"/>
    </row>
    <row r="23" spans="1:7" ht="18.75">
      <c r="A23" s="17"/>
      <c r="B23" s="17"/>
      <c r="C23" s="19" t="s">
        <v>306</v>
      </c>
      <c r="D23" s="64" t="str">
        <f>'июнь 16'!E23</f>
        <v>2</v>
      </c>
      <c r="E23" s="15" t="s">
        <v>15</v>
      </c>
      <c r="F23" s="19">
        <f t="shared" si="0"/>
        <v>0</v>
      </c>
      <c r="G23" s="79"/>
    </row>
    <row r="24" spans="1:7" ht="19.5" thickBot="1">
      <c r="A24" s="25"/>
      <c r="B24" s="25"/>
      <c r="C24" s="44" t="s">
        <v>307</v>
      </c>
      <c r="D24" s="64" t="str">
        <f>'июнь 16'!E24</f>
        <v>973</v>
      </c>
      <c r="E24" s="15" t="s">
        <v>567</v>
      </c>
      <c r="F24" s="19" t="s">
        <v>36</v>
      </c>
      <c r="G24" s="79"/>
    </row>
    <row r="25" spans="1:7" ht="18.75">
      <c r="A25" s="12" t="s">
        <v>631</v>
      </c>
      <c r="B25" s="12" t="s">
        <v>540</v>
      </c>
      <c r="C25" s="70" t="s">
        <v>541</v>
      </c>
      <c r="D25" s="64" t="str">
        <f>'июнь 16'!E25</f>
        <v xml:space="preserve"> 3701</v>
      </c>
      <c r="E25" s="19" t="s">
        <v>724</v>
      </c>
      <c r="F25" s="16">
        <f>E25-D25</f>
        <v>177</v>
      </c>
      <c r="G25" s="79">
        <v>34</v>
      </c>
    </row>
    <row r="26" spans="1:7" ht="18.75">
      <c r="A26" s="25"/>
      <c r="B26" s="25" t="s">
        <v>615</v>
      </c>
      <c r="C26" s="71" t="s">
        <v>554</v>
      </c>
      <c r="D26" s="64" t="str">
        <f>'июнь 16'!E26</f>
        <v>3</v>
      </c>
      <c r="E26" s="19" t="s">
        <v>19</v>
      </c>
      <c r="F26" s="19">
        <f>E26-D26</f>
        <v>0</v>
      </c>
      <c r="G26" s="80"/>
    </row>
    <row r="27" spans="1:7" ht="18.75">
      <c r="A27" s="27"/>
      <c r="B27" s="27"/>
      <c r="C27" s="27"/>
    </row>
    <row r="28" spans="1:7" ht="18.75">
      <c r="A28" s="27"/>
      <c r="B28" s="27" t="s">
        <v>422</v>
      </c>
      <c r="C28" s="27"/>
      <c r="D28" s="68" t="s">
        <v>460</v>
      </c>
      <c r="E28" s="27"/>
      <c r="F28" s="27"/>
    </row>
    <row r="29" spans="1:7" ht="18.75">
      <c r="A29" s="27" t="s">
        <v>365</v>
      </c>
      <c r="B29" s="27"/>
      <c r="D29" s="27"/>
      <c r="E29" s="27" t="s">
        <v>149</v>
      </c>
      <c r="F29" s="29"/>
    </row>
    <row r="30" spans="1:7" ht="18.75">
      <c r="A30" s="28"/>
      <c r="D30" s="27"/>
    </row>
    <row r="34" spans="6:6">
      <c r="F34" t="s">
        <v>149</v>
      </c>
    </row>
  </sheetData>
  <pageMargins left="1.3" right="0.24" top="0.2" bottom="0.54" header="0.2" footer="0.5"/>
  <pageSetup paperSize="9" orientation="landscape" verticalDpi="0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>
  <dimension ref="A1:G33"/>
  <sheetViews>
    <sheetView workbookViewId="0">
      <selection activeCell="B32" sqref="B32"/>
    </sheetView>
  </sheetViews>
  <sheetFormatPr defaultRowHeight="12.75"/>
  <cols>
    <col min="1" max="1" width="5.140625" customWidth="1"/>
    <col min="2" max="2" width="31.28515625" customWidth="1"/>
    <col min="3" max="3" width="20.42578125" customWidth="1"/>
    <col min="4" max="4" width="17.5703125" customWidth="1"/>
    <col min="5" max="5" width="15.28515625" customWidth="1"/>
    <col min="6" max="6" width="12.28515625" customWidth="1"/>
    <col min="7" max="7" width="11" customWidth="1"/>
  </cols>
  <sheetData>
    <row r="1" spans="1:7" ht="18.75">
      <c r="A1" s="1" t="s">
        <v>367</v>
      </c>
      <c r="B1" s="2"/>
      <c r="C1" s="3"/>
      <c r="D1" s="3"/>
      <c r="E1" s="3"/>
      <c r="F1" s="3"/>
    </row>
    <row r="2" spans="1:7" ht="18.75">
      <c r="A2" s="1" t="s">
        <v>1</v>
      </c>
      <c r="B2" s="5" t="s">
        <v>368</v>
      </c>
      <c r="C2" s="30" t="s">
        <v>366</v>
      </c>
      <c r="D2" s="5" t="s">
        <v>683</v>
      </c>
      <c r="F2" s="6"/>
    </row>
    <row r="3" spans="1:7" ht="12.75" customHeight="1">
      <c r="A3" s="1"/>
      <c r="B3" s="4"/>
      <c r="C3" s="5"/>
      <c r="D3" s="1" t="s">
        <v>149</v>
      </c>
      <c r="E3" s="5"/>
      <c r="F3" s="6"/>
    </row>
    <row r="4" spans="1:7" ht="32.25">
      <c r="A4" s="7" t="s">
        <v>2</v>
      </c>
      <c r="B4" s="7" t="s">
        <v>3</v>
      </c>
      <c r="C4" s="7" t="s">
        <v>4</v>
      </c>
      <c r="D4" s="8" t="s">
        <v>5</v>
      </c>
      <c r="E4" s="8" t="s">
        <v>5</v>
      </c>
      <c r="F4" s="7" t="s">
        <v>6</v>
      </c>
      <c r="G4" s="78" t="s">
        <v>599</v>
      </c>
    </row>
    <row r="5" spans="1:7" ht="18.75">
      <c r="A5" s="9" t="s">
        <v>7</v>
      </c>
      <c r="B5" s="9"/>
      <c r="C5" s="9"/>
      <c r="D5" s="10" t="s">
        <v>681</v>
      </c>
      <c r="E5" s="10" t="s">
        <v>684</v>
      </c>
      <c r="F5" s="11"/>
      <c r="G5" s="76" t="s">
        <v>685</v>
      </c>
    </row>
    <row r="6" spans="1:7" ht="18.75">
      <c r="A6" s="12" t="s">
        <v>10</v>
      </c>
      <c r="B6" s="13" t="s">
        <v>11</v>
      </c>
      <c r="C6" s="14" t="s">
        <v>632</v>
      </c>
      <c r="D6" s="64" t="str">
        <f>'июль 16'!E6</f>
        <v>54535</v>
      </c>
      <c r="E6" s="15" t="s">
        <v>737</v>
      </c>
      <c r="F6" s="16">
        <f t="shared" ref="F6:F22" si="0">E6-D6</f>
        <v>887</v>
      </c>
      <c r="G6" s="79">
        <v>418</v>
      </c>
    </row>
    <row r="7" spans="1:7" ht="18.75">
      <c r="A7" s="17" t="s">
        <v>149</v>
      </c>
      <c r="B7" s="18" t="s">
        <v>149</v>
      </c>
      <c r="C7" s="14" t="s">
        <v>442</v>
      </c>
      <c r="D7" s="64" t="str">
        <f>'июль 16'!E7</f>
        <v>062921</v>
      </c>
      <c r="E7" s="15" t="s">
        <v>738</v>
      </c>
      <c r="F7" s="16">
        <f t="shared" si="0"/>
        <v>732</v>
      </c>
      <c r="G7" s="79"/>
    </row>
    <row r="8" spans="1:7" ht="18.75">
      <c r="A8" s="17" t="s">
        <v>149</v>
      </c>
      <c r="B8" s="18"/>
      <c r="C8" s="14" t="s">
        <v>20</v>
      </c>
      <c r="D8" s="64" t="str">
        <f>'июль 16'!E8</f>
        <v>1</v>
      </c>
      <c r="E8" s="15" t="s">
        <v>10</v>
      </c>
      <c r="F8" s="19" t="s">
        <v>221</v>
      </c>
      <c r="G8" s="79"/>
    </row>
    <row r="9" spans="1:7" ht="18.75">
      <c r="A9" s="17" t="s">
        <v>149</v>
      </c>
      <c r="B9" s="18"/>
      <c r="C9" s="14" t="s">
        <v>298</v>
      </c>
      <c r="D9" s="64" t="str">
        <f>'июль 16'!E9</f>
        <v>29602</v>
      </c>
      <c r="E9" s="15" t="s">
        <v>287</v>
      </c>
      <c r="F9" s="19">
        <f t="shared" si="0"/>
        <v>0</v>
      </c>
      <c r="G9" s="79"/>
    </row>
    <row r="10" spans="1:7" ht="18.75">
      <c r="A10" s="17" t="s">
        <v>149</v>
      </c>
      <c r="B10" s="18"/>
      <c r="C10" s="14" t="s">
        <v>26</v>
      </c>
      <c r="D10" s="64" t="str">
        <f>'июль 16'!E10</f>
        <v>5770</v>
      </c>
      <c r="E10" s="15" t="s">
        <v>159</v>
      </c>
      <c r="F10" s="19">
        <f t="shared" si="0"/>
        <v>0</v>
      </c>
      <c r="G10" s="79"/>
    </row>
    <row r="11" spans="1:7" ht="18.75">
      <c r="A11" s="20" t="s">
        <v>626</v>
      </c>
      <c r="B11" s="21" t="s">
        <v>30</v>
      </c>
      <c r="C11" s="14" t="s">
        <v>358</v>
      </c>
      <c r="D11" s="64" t="str">
        <f>'июль 16'!E11</f>
        <v>058371</v>
      </c>
      <c r="E11" s="15" t="s">
        <v>739</v>
      </c>
      <c r="F11" s="16">
        <f t="shared" si="0"/>
        <v>1157</v>
      </c>
      <c r="G11" s="79">
        <v>413</v>
      </c>
    </row>
    <row r="12" spans="1:7" ht="18.75">
      <c r="A12" s="22" t="s">
        <v>149</v>
      </c>
      <c r="B12" s="23" t="s">
        <v>149</v>
      </c>
      <c r="C12" s="14" t="s">
        <v>35</v>
      </c>
      <c r="D12" s="64" t="str">
        <f>'июль 16'!E12</f>
        <v>58616</v>
      </c>
      <c r="E12" s="15" t="s">
        <v>421</v>
      </c>
      <c r="F12" s="19">
        <f t="shared" si="0"/>
        <v>0</v>
      </c>
      <c r="G12" s="79"/>
    </row>
    <row r="13" spans="1:7" ht="18.75">
      <c r="A13" s="22" t="s">
        <v>627</v>
      </c>
      <c r="B13" s="21" t="s">
        <v>38</v>
      </c>
      <c r="C13" s="19" t="s">
        <v>162</v>
      </c>
      <c r="D13" s="64" t="str">
        <f>'июль 16'!E13</f>
        <v>62898</v>
      </c>
      <c r="E13" s="15" t="s">
        <v>744</v>
      </c>
      <c r="F13" s="16">
        <f t="shared" si="0"/>
        <v>589</v>
      </c>
      <c r="G13" s="79">
        <v>185</v>
      </c>
    </row>
    <row r="14" spans="1:7" ht="18.75">
      <c r="A14" s="24" t="s">
        <v>149</v>
      </c>
      <c r="B14" s="23" t="s">
        <v>149</v>
      </c>
      <c r="C14" s="19" t="s">
        <v>163</v>
      </c>
      <c r="D14" s="64" t="str">
        <f>'июль 16'!E14</f>
        <v>19095</v>
      </c>
      <c r="E14" s="15" t="s">
        <v>405</v>
      </c>
      <c r="F14" s="19">
        <f t="shared" si="0"/>
        <v>0</v>
      </c>
      <c r="G14" s="79"/>
    </row>
    <row r="15" spans="1:7" ht="18.75">
      <c r="A15" s="12" t="s">
        <v>628</v>
      </c>
      <c r="B15" s="13" t="s">
        <v>46</v>
      </c>
      <c r="C15" s="19" t="s">
        <v>232</v>
      </c>
      <c r="D15" s="64" t="str">
        <f>'июль 16'!E15</f>
        <v>12814</v>
      </c>
      <c r="E15" s="15" t="s">
        <v>740</v>
      </c>
      <c r="F15" s="16">
        <f t="shared" si="0"/>
        <v>386</v>
      </c>
      <c r="G15" s="79">
        <v>115</v>
      </c>
    </row>
    <row r="16" spans="1:7" ht="18.75">
      <c r="A16" s="17" t="s">
        <v>149</v>
      </c>
      <c r="B16" s="18" t="s">
        <v>149</v>
      </c>
      <c r="C16" s="19" t="s">
        <v>234</v>
      </c>
      <c r="D16" s="64" t="str">
        <f>'июль 16'!E16</f>
        <v>1</v>
      </c>
      <c r="E16" s="15" t="s">
        <v>10</v>
      </c>
      <c r="F16" s="19">
        <f t="shared" si="0"/>
        <v>0</v>
      </c>
      <c r="G16" s="79"/>
    </row>
    <row r="17" spans="1:7" ht="18.75">
      <c r="A17" s="12" t="s">
        <v>629</v>
      </c>
      <c r="B17" s="13" t="s">
        <v>54</v>
      </c>
      <c r="C17" s="19" t="s">
        <v>229</v>
      </c>
      <c r="D17" s="64" t="str">
        <f>'июль 16'!E17</f>
        <v>13250</v>
      </c>
      <c r="E17" s="15" t="s">
        <v>741</v>
      </c>
      <c r="F17" s="16">
        <f t="shared" si="0"/>
        <v>439</v>
      </c>
      <c r="G17" s="79">
        <v>139</v>
      </c>
    </row>
    <row r="18" spans="1:7" ht="18.75">
      <c r="A18" s="25" t="s">
        <v>149</v>
      </c>
      <c r="B18" s="26" t="s">
        <v>149</v>
      </c>
      <c r="C18" s="19" t="s">
        <v>231</v>
      </c>
      <c r="D18" s="64" t="str">
        <f>'июль 16'!E18</f>
        <v>1</v>
      </c>
      <c r="E18" s="15" t="s">
        <v>10</v>
      </c>
      <c r="F18" s="19">
        <f t="shared" si="0"/>
        <v>0</v>
      </c>
      <c r="G18" s="79"/>
    </row>
    <row r="19" spans="1:7" ht="18.75">
      <c r="A19" s="12" t="s">
        <v>29</v>
      </c>
      <c r="B19" s="21" t="s">
        <v>61</v>
      </c>
      <c r="C19" s="19" t="s">
        <v>591</v>
      </c>
      <c r="D19" s="64" t="str">
        <f>'июль 16'!E20</f>
        <v>10899</v>
      </c>
      <c r="E19" s="15" t="s">
        <v>742</v>
      </c>
      <c r="F19" s="16">
        <f t="shared" si="0"/>
        <v>1056</v>
      </c>
      <c r="G19" s="79">
        <v>211</v>
      </c>
    </row>
    <row r="20" spans="1:7" ht="18.75">
      <c r="A20" s="17"/>
      <c r="B20" s="17"/>
      <c r="C20" s="19" t="s">
        <v>593</v>
      </c>
      <c r="D20" s="64" t="str">
        <f>'июль 16'!E21</f>
        <v>1</v>
      </c>
      <c r="E20" s="15" t="s">
        <v>10</v>
      </c>
      <c r="F20" s="16">
        <f t="shared" si="0"/>
        <v>0</v>
      </c>
      <c r="G20" s="79"/>
    </row>
    <row r="21" spans="1:7" ht="18.75">
      <c r="A21" s="17"/>
      <c r="B21" s="17"/>
      <c r="C21" s="19" t="s">
        <v>517</v>
      </c>
      <c r="D21" s="64" t="str">
        <f>'июль 16'!E22</f>
        <v>17162</v>
      </c>
      <c r="E21" s="15" t="s">
        <v>743</v>
      </c>
      <c r="F21" s="16">
        <f t="shared" si="0"/>
        <v>761</v>
      </c>
      <c r="G21" s="79"/>
    </row>
    <row r="22" spans="1:7" ht="18.75">
      <c r="A22" s="17"/>
      <c r="B22" s="17"/>
      <c r="C22" s="19" t="s">
        <v>306</v>
      </c>
      <c r="D22" s="64" t="str">
        <f>'июль 16'!E23</f>
        <v>2</v>
      </c>
      <c r="E22" s="15" t="s">
        <v>15</v>
      </c>
      <c r="F22" s="19">
        <f t="shared" si="0"/>
        <v>0</v>
      </c>
      <c r="G22" s="79"/>
    </row>
    <row r="23" spans="1:7" ht="18.75">
      <c r="A23" s="25"/>
      <c r="B23" s="25"/>
      <c r="C23" s="19" t="s">
        <v>307</v>
      </c>
      <c r="D23" s="64" t="str">
        <f>'июль 16'!E24</f>
        <v>973</v>
      </c>
      <c r="E23" s="15" t="s">
        <v>567</v>
      </c>
      <c r="F23" s="19" t="s">
        <v>36</v>
      </c>
      <c r="G23" s="79"/>
    </row>
    <row r="24" spans="1:7" ht="18.75">
      <c r="A24" s="12" t="s">
        <v>631</v>
      </c>
      <c r="B24" s="12" t="s">
        <v>540</v>
      </c>
      <c r="C24" s="19" t="s">
        <v>541</v>
      </c>
      <c r="D24" s="64" t="str">
        <f>'июль 16'!E25</f>
        <v xml:space="preserve"> 3878</v>
      </c>
      <c r="E24" s="19" t="s">
        <v>736</v>
      </c>
      <c r="F24" s="16">
        <f>E24-D24</f>
        <v>238</v>
      </c>
      <c r="G24" s="79">
        <v>6</v>
      </c>
    </row>
    <row r="25" spans="1:7" ht="18.75">
      <c r="A25" s="25"/>
      <c r="B25" s="25" t="s">
        <v>149</v>
      </c>
      <c r="C25" s="71" t="s">
        <v>554</v>
      </c>
      <c r="D25" s="64" t="str">
        <f>'июль 16'!E26</f>
        <v>3</v>
      </c>
      <c r="E25" s="19" t="s">
        <v>19</v>
      </c>
      <c r="F25" s="19">
        <f>E25-D25</f>
        <v>0</v>
      </c>
      <c r="G25" s="80"/>
    </row>
    <row r="26" spans="1:7" ht="18.75">
      <c r="A26" s="27"/>
      <c r="B26" s="27"/>
      <c r="C26" s="27"/>
    </row>
    <row r="27" spans="1:7" ht="18.75">
      <c r="A27" s="27"/>
      <c r="B27" s="27" t="s">
        <v>422</v>
      </c>
      <c r="C27" s="27"/>
      <c r="D27" s="68" t="s">
        <v>460</v>
      </c>
      <c r="E27" s="27"/>
      <c r="F27" s="27"/>
    </row>
    <row r="28" spans="1:7" ht="18.75">
      <c r="A28" s="27" t="s">
        <v>365</v>
      </c>
      <c r="B28" s="27"/>
      <c r="D28" s="27"/>
      <c r="E28" s="27" t="s">
        <v>149</v>
      </c>
      <c r="F28" s="29"/>
    </row>
    <row r="29" spans="1:7" ht="18.75">
      <c r="A29" s="28"/>
      <c r="D29" s="27"/>
    </row>
    <row r="33" spans="6:6">
      <c r="F33" t="s">
        <v>149</v>
      </c>
    </row>
  </sheetData>
  <pageMargins left="0.19685039370078741" right="0.23622047244094491" top="0.19685039370078741" bottom="0.78740157480314965" header="0.19685039370078741" footer="0.51181102362204722"/>
  <pageSetup paperSize="9" orientation="landscape" verticalDpi="0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>
  <dimension ref="A1:G34"/>
  <sheetViews>
    <sheetView workbookViewId="0">
      <selection activeCell="I16" sqref="I16"/>
    </sheetView>
  </sheetViews>
  <sheetFormatPr defaultRowHeight="12.75"/>
  <cols>
    <col min="1" max="1" width="5.140625" customWidth="1"/>
    <col min="2" max="2" width="31.28515625" customWidth="1"/>
    <col min="3" max="3" width="20.42578125" customWidth="1"/>
    <col min="4" max="4" width="17.5703125" customWidth="1"/>
    <col min="5" max="5" width="15.28515625" customWidth="1"/>
    <col min="6" max="6" width="12.28515625" customWidth="1"/>
    <col min="7" max="7" width="11" customWidth="1"/>
  </cols>
  <sheetData>
    <row r="1" spans="1:7" ht="18.75">
      <c r="A1" s="1" t="s">
        <v>367</v>
      </c>
      <c r="B1" s="2"/>
      <c r="C1" s="3"/>
      <c r="D1" s="3"/>
      <c r="E1" s="3"/>
      <c r="F1" s="3"/>
    </row>
    <row r="2" spans="1:7" ht="18.75">
      <c r="A2" s="1" t="s">
        <v>1</v>
      </c>
      <c r="B2" s="5" t="s">
        <v>368</v>
      </c>
      <c r="C2" s="30" t="s">
        <v>366</v>
      </c>
      <c r="D2" s="5"/>
      <c r="F2" s="6"/>
    </row>
    <row r="3" spans="1:7" ht="18.75">
      <c r="A3" s="1"/>
      <c r="B3" s="4"/>
      <c r="C3" s="5"/>
      <c r="D3" s="1" t="s">
        <v>725</v>
      </c>
      <c r="E3" s="5"/>
      <c r="F3" s="6"/>
    </row>
    <row r="4" spans="1:7" ht="32.25">
      <c r="A4" s="7" t="s">
        <v>2</v>
      </c>
      <c r="B4" s="7" t="s">
        <v>3</v>
      </c>
      <c r="C4" s="7" t="s">
        <v>4</v>
      </c>
      <c r="D4" s="8" t="s">
        <v>5</v>
      </c>
      <c r="E4" s="8" t="s">
        <v>5</v>
      </c>
      <c r="F4" s="7" t="s">
        <v>6</v>
      </c>
      <c r="G4" s="78" t="s">
        <v>599</v>
      </c>
    </row>
    <row r="5" spans="1:7" ht="18.75">
      <c r="A5" s="9" t="s">
        <v>7</v>
      </c>
      <c r="B5" s="9"/>
      <c r="C5" s="9"/>
      <c r="D5" s="10" t="s">
        <v>684</v>
      </c>
      <c r="E5" s="10" t="s">
        <v>726</v>
      </c>
      <c r="F5" s="11"/>
      <c r="G5" s="76" t="s">
        <v>731</v>
      </c>
    </row>
    <row r="6" spans="1:7" ht="18.75">
      <c r="A6" s="12" t="s">
        <v>10</v>
      </c>
      <c r="B6" s="13" t="s">
        <v>11</v>
      </c>
      <c r="C6" s="14" t="s">
        <v>632</v>
      </c>
      <c r="D6" s="64" t="str">
        <f>'август 16'!E6</f>
        <v>55422</v>
      </c>
      <c r="E6" s="15" t="s">
        <v>752</v>
      </c>
      <c r="F6" s="16">
        <f t="shared" ref="F6:F24" si="0">E6-D6</f>
        <v>1011</v>
      </c>
      <c r="G6" s="79">
        <v>1160</v>
      </c>
    </row>
    <row r="7" spans="1:7" ht="18.75">
      <c r="A7" s="17" t="s">
        <v>149</v>
      </c>
      <c r="B7" s="18" t="s">
        <v>609</v>
      </c>
      <c r="C7" s="14" t="s">
        <v>442</v>
      </c>
      <c r="D7" s="64" t="str">
        <f>'август 16'!E7</f>
        <v>63653</v>
      </c>
      <c r="E7" s="15" t="s">
        <v>751</v>
      </c>
      <c r="F7" s="16">
        <f t="shared" si="0"/>
        <v>854</v>
      </c>
      <c r="G7" s="79"/>
    </row>
    <row r="8" spans="1:7" ht="18.75">
      <c r="A8" s="17" t="s">
        <v>149</v>
      </c>
      <c r="B8" s="18"/>
      <c r="C8" s="14" t="s">
        <v>20</v>
      </c>
      <c r="D8" s="64" t="str">
        <f>'август 16'!E8</f>
        <v>1</v>
      </c>
      <c r="E8" s="15" t="s">
        <v>10</v>
      </c>
      <c r="F8" s="16">
        <f t="shared" si="0"/>
        <v>0</v>
      </c>
      <c r="G8" s="79"/>
    </row>
    <row r="9" spans="1:7" ht="18.75">
      <c r="A9" s="17" t="s">
        <v>149</v>
      </c>
      <c r="B9" s="18"/>
      <c r="C9" s="14" t="s">
        <v>298</v>
      </c>
      <c r="D9" s="64" t="str">
        <f>'август 16'!E9</f>
        <v>29602</v>
      </c>
      <c r="E9" s="15" t="s">
        <v>287</v>
      </c>
      <c r="F9" s="19">
        <f t="shared" si="0"/>
        <v>0</v>
      </c>
      <c r="G9" s="79"/>
    </row>
    <row r="10" spans="1:7" ht="18.75">
      <c r="A10" s="17" t="s">
        <v>149</v>
      </c>
      <c r="B10" s="18"/>
      <c r="C10" s="14" t="s">
        <v>26</v>
      </c>
      <c r="D10" s="64" t="str">
        <f>'август 16'!E10</f>
        <v>5770</v>
      </c>
      <c r="E10" s="15" t="s">
        <v>159</v>
      </c>
      <c r="F10" s="19">
        <f t="shared" si="0"/>
        <v>0</v>
      </c>
      <c r="G10" s="79"/>
    </row>
    <row r="11" spans="1:7" ht="18.75">
      <c r="A11" s="20" t="s">
        <v>626</v>
      </c>
      <c r="B11" s="21" t="s">
        <v>30</v>
      </c>
      <c r="C11" s="14" t="s">
        <v>358</v>
      </c>
      <c r="D11" s="64" t="str">
        <f>'август 16'!E11</f>
        <v>59528</v>
      </c>
      <c r="E11" s="15" t="s">
        <v>746</v>
      </c>
      <c r="F11" s="16">
        <f t="shared" si="0"/>
        <v>1231</v>
      </c>
      <c r="G11" s="79">
        <v>517.5</v>
      </c>
    </row>
    <row r="12" spans="1:7" ht="18.75">
      <c r="A12" s="22" t="s">
        <v>149</v>
      </c>
      <c r="B12" s="23" t="s">
        <v>610</v>
      </c>
      <c r="C12" s="14" t="s">
        <v>35</v>
      </c>
      <c r="D12" s="64" t="str">
        <f>'август 16'!E12</f>
        <v>58616</v>
      </c>
      <c r="E12" s="15" t="s">
        <v>421</v>
      </c>
      <c r="F12" s="19">
        <f t="shared" si="0"/>
        <v>0</v>
      </c>
      <c r="G12" s="79"/>
    </row>
    <row r="13" spans="1:7" ht="18.75">
      <c r="A13" s="22" t="s">
        <v>627</v>
      </c>
      <c r="B13" s="21" t="s">
        <v>38</v>
      </c>
      <c r="C13" s="26" t="s">
        <v>162</v>
      </c>
      <c r="D13" s="64" t="str">
        <f>'август 16'!E13</f>
        <v xml:space="preserve"> 63487</v>
      </c>
      <c r="E13" s="15" t="s">
        <v>753</v>
      </c>
      <c r="F13" s="16">
        <f t="shared" si="0"/>
        <v>666</v>
      </c>
      <c r="G13" s="79">
        <v>242.5</v>
      </c>
    </row>
    <row r="14" spans="1:7" ht="19.5" thickBot="1">
      <c r="A14" s="24" t="s">
        <v>149</v>
      </c>
      <c r="B14" s="23" t="s">
        <v>611</v>
      </c>
      <c r="C14" s="42" t="s">
        <v>163</v>
      </c>
      <c r="D14" s="64" t="str">
        <f>'август 16'!E14</f>
        <v>19095</v>
      </c>
      <c r="E14" s="15" t="s">
        <v>405</v>
      </c>
      <c r="F14" s="19">
        <f t="shared" si="0"/>
        <v>0</v>
      </c>
      <c r="G14" s="79"/>
    </row>
    <row r="15" spans="1:7" ht="18.75">
      <c r="A15" s="12" t="s">
        <v>628</v>
      </c>
      <c r="B15" s="13" t="s">
        <v>46</v>
      </c>
      <c r="C15" s="26" t="s">
        <v>232</v>
      </c>
      <c r="D15" s="64" t="str">
        <f>'август 16'!E15</f>
        <v>13200</v>
      </c>
      <c r="E15" s="15" t="s">
        <v>748</v>
      </c>
      <c r="F15" s="16">
        <f t="shared" si="0"/>
        <v>268</v>
      </c>
      <c r="G15" s="79">
        <v>140.5</v>
      </c>
    </row>
    <row r="16" spans="1:7" ht="19.5" thickBot="1">
      <c r="A16" s="17" t="s">
        <v>149</v>
      </c>
      <c r="B16" s="18" t="s">
        <v>612</v>
      </c>
      <c r="C16" s="42" t="s">
        <v>234</v>
      </c>
      <c r="D16" s="64" t="str">
        <f>'август 16'!E16</f>
        <v>1</v>
      </c>
      <c r="E16" s="15" t="s">
        <v>10</v>
      </c>
      <c r="F16" s="19">
        <f t="shared" si="0"/>
        <v>0</v>
      </c>
      <c r="G16" s="79"/>
    </row>
    <row r="17" spans="1:7" ht="18.75">
      <c r="A17" s="12" t="s">
        <v>629</v>
      </c>
      <c r="B17" s="13" t="s">
        <v>54</v>
      </c>
      <c r="C17" s="26" t="s">
        <v>229</v>
      </c>
      <c r="D17" s="64" t="str">
        <f>'август 16'!E17</f>
        <v>13689</v>
      </c>
      <c r="E17" s="15" t="s">
        <v>747</v>
      </c>
      <c r="F17" s="16">
        <f t="shared" si="0"/>
        <v>308</v>
      </c>
      <c r="G17" s="79">
        <v>156</v>
      </c>
    </row>
    <row r="18" spans="1:7" ht="19.5" thickBot="1">
      <c r="A18" s="25" t="s">
        <v>149</v>
      </c>
      <c r="B18" s="26" t="s">
        <v>613</v>
      </c>
      <c r="C18" s="42" t="s">
        <v>231</v>
      </c>
      <c r="D18" s="64" t="str">
        <f>'август 16'!E18</f>
        <v>1</v>
      </c>
      <c r="E18" s="15" t="s">
        <v>10</v>
      </c>
      <c r="F18" s="19">
        <f t="shared" si="0"/>
        <v>0</v>
      </c>
      <c r="G18" s="79"/>
    </row>
    <row r="19" spans="1:7" ht="18.75">
      <c r="A19" s="12" t="s">
        <v>630</v>
      </c>
      <c r="B19" s="12" t="s">
        <v>61</v>
      </c>
      <c r="C19" s="25"/>
      <c r="D19" s="64" t="s">
        <v>149</v>
      </c>
      <c r="E19" s="15"/>
      <c r="F19" s="16"/>
      <c r="G19" s="79">
        <v>548.20000000000005</v>
      </c>
    </row>
    <row r="20" spans="1:7" ht="18.75">
      <c r="A20" s="17"/>
      <c r="B20" s="17" t="s">
        <v>614</v>
      </c>
      <c r="C20" s="19" t="s">
        <v>591</v>
      </c>
      <c r="D20" s="64" t="str">
        <f>'август 16'!E19</f>
        <v>11955</v>
      </c>
      <c r="E20" s="15" t="s">
        <v>749</v>
      </c>
      <c r="F20" s="16">
        <f t="shared" si="0"/>
        <v>1006</v>
      </c>
      <c r="G20" s="79"/>
    </row>
    <row r="21" spans="1:7" ht="18.75">
      <c r="A21" s="17"/>
      <c r="B21" s="17"/>
      <c r="C21" s="17" t="s">
        <v>593</v>
      </c>
      <c r="D21" s="64" t="str">
        <f>'август 16'!E20</f>
        <v>1</v>
      </c>
      <c r="E21" s="15" t="s">
        <v>10</v>
      </c>
      <c r="F21" s="16">
        <f t="shared" si="0"/>
        <v>0</v>
      </c>
      <c r="G21" s="79"/>
    </row>
    <row r="22" spans="1:7" ht="18.75">
      <c r="A22" s="17"/>
      <c r="B22" s="17"/>
      <c r="C22" s="19" t="s">
        <v>517</v>
      </c>
      <c r="D22" s="64" t="str">
        <f>'август 16'!E21</f>
        <v>17923</v>
      </c>
      <c r="E22" s="15" t="s">
        <v>750</v>
      </c>
      <c r="F22" s="16">
        <f t="shared" si="0"/>
        <v>695</v>
      </c>
      <c r="G22" s="79"/>
    </row>
    <row r="23" spans="1:7" ht="18.75">
      <c r="A23" s="17"/>
      <c r="B23" s="17"/>
      <c r="C23" s="19" t="s">
        <v>306</v>
      </c>
      <c r="D23" s="64" t="str">
        <f>'август 16'!E22</f>
        <v>2</v>
      </c>
      <c r="E23" s="15" t="s">
        <v>15</v>
      </c>
      <c r="F23" s="19">
        <f t="shared" si="0"/>
        <v>0</v>
      </c>
      <c r="G23" s="79"/>
    </row>
    <row r="24" spans="1:7" ht="19.5" thickBot="1">
      <c r="A24" s="25"/>
      <c r="B24" s="25"/>
      <c r="C24" s="44" t="s">
        <v>307</v>
      </c>
      <c r="D24" s="64" t="str">
        <f>'август 16'!E23</f>
        <v>973</v>
      </c>
      <c r="E24" s="15" t="s">
        <v>567</v>
      </c>
      <c r="F24" s="19">
        <f t="shared" si="0"/>
        <v>0</v>
      </c>
      <c r="G24" s="79"/>
    </row>
    <row r="25" spans="1:7" ht="18.75">
      <c r="A25" s="12" t="s">
        <v>631</v>
      </c>
      <c r="B25" s="12" t="s">
        <v>540</v>
      </c>
      <c r="C25" s="70" t="s">
        <v>541</v>
      </c>
      <c r="D25" s="64" t="str">
        <f>'август 16'!E24</f>
        <v>4116</v>
      </c>
      <c r="E25" s="19" t="s">
        <v>754</v>
      </c>
      <c r="F25" s="16">
        <f>E25-D25</f>
        <v>255</v>
      </c>
      <c r="G25" s="79">
        <v>14.3</v>
      </c>
    </row>
    <row r="26" spans="1:7" ht="18.75">
      <c r="A26" s="25"/>
      <c r="B26" s="25" t="s">
        <v>615</v>
      </c>
      <c r="C26" s="71" t="s">
        <v>554</v>
      </c>
      <c r="D26" s="64" t="str">
        <f>'август 16'!E25</f>
        <v>3</v>
      </c>
      <c r="E26" s="19" t="s">
        <v>19</v>
      </c>
      <c r="F26" s="19">
        <f>E26-D26</f>
        <v>0</v>
      </c>
      <c r="G26" s="80"/>
    </row>
    <row r="27" spans="1:7" ht="18.75">
      <c r="A27" s="27"/>
      <c r="B27" s="27"/>
      <c r="C27" s="27"/>
    </row>
    <row r="28" spans="1:7" ht="18.75">
      <c r="A28" s="27"/>
      <c r="B28" s="27" t="s">
        <v>422</v>
      </c>
      <c r="C28" s="27"/>
      <c r="D28" s="68" t="s">
        <v>460</v>
      </c>
      <c r="E28" s="27"/>
      <c r="F28" s="27"/>
    </row>
    <row r="29" spans="1:7" ht="18.75">
      <c r="A29" s="27" t="s">
        <v>365</v>
      </c>
      <c r="B29" s="27"/>
      <c r="D29" s="27"/>
      <c r="E29" s="27" t="s">
        <v>149</v>
      </c>
      <c r="F29" s="29"/>
    </row>
    <row r="30" spans="1:7" ht="18.75">
      <c r="A30" s="28"/>
      <c r="D30" s="27"/>
    </row>
    <row r="34" spans="6:6">
      <c r="F34" t="s">
        <v>149</v>
      </c>
    </row>
  </sheetData>
  <pageMargins left="0.2" right="0.24" top="0.2" bottom="1" header="0.2" footer="0.5"/>
  <pageSetup paperSize="9" orientation="landscape" verticalDpi="0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>
  <dimension ref="A1:G34"/>
  <sheetViews>
    <sheetView workbookViewId="0">
      <selection activeCell="E28" sqref="E28"/>
    </sheetView>
  </sheetViews>
  <sheetFormatPr defaultRowHeight="12.75"/>
  <cols>
    <col min="1" max="1" width="5.140625" customWidth="1"/>
    <col min="2" max="2" width="31.28515625" customWidth="1"/>
    <col min="3" max="3" width="20.42578125" customWidth="1"/>
    <col min="4" max="4" width="17.5703125" customWidth="1"/>
    <col min="5" max="5" width="15.28515625" customWidth="1"/>
    <col min="6" max="6" width="12.28515625" customWidth="1"/>
    <col min="7" max="7" width="11" customWidth="1"/>
  </cols>
  <sheetData>
    <row r="1" spans="1:7" ht="18.75">
      <c r="A1" s="1" t="s">
        <v>367</v>
      </c>
      <c r="B1" s="2"/>
      <c r="C1" s="3"/>
      <c r="D1" s="3"/>
      <c r="E1" s="3"/>
      <c r="F1" s="3"/>
    </row>
    <row r="2" spans="1:7" ht="18.75">
      <c r="A2" s="1" t="s">
        <v>1</v>
      </c>
      <c r="B2" s="5" t="s">
        <v>368</v>
      </c>
      <c r="C2" s="30" t="s">
        <v>366</v>
      </c>
      <c r="D2" s="5"/>
      <c r="F2" s="6"/>
    </row>
    <row r="3" spans="1:7" ht="18.75">
      <c r="A3" s="1"/>
      <c r="B3" s="4"/>
      <c r="C3" s="5"/>
      <c r="D3" s="1" t="s">
        <v>727</v>
      </c>
      <c r="E3" s="5"/>
      <c r="F3" s="6"/>
    </row>
    <row r="4" spans="1:7" ht="32.25">
      <c r="A4" s="7" t="s">
        <v>2</v>
      </c>
      <c r="B4" s="7" t="s">
        <v>3</v>
      </c>
      <c r="C4" s="7" t="s">
        <v>4</v>
      </c>
      <c r="D4" s="8" t="s">
        <v>5</v>
      </c>
      <c r="E4" s="8" t="s">
        <v>5</v>
      </c>
      <c r="F4" s="7" t="s">
        <v>6</v>
      </c>
      <c r="G4" s="78" t="s">
        <v>599</v>
      </c>
    </row>
    <row r="5" spans="1:7" ht="18.75">
      <c r="A5" s="9" t="s">
        <v>7</v>
      </c>
      <c r="B5" s="9"/>
      <c r="C5" s="9"/>
      <c r="D5" s="10" t="s">
        <v>726</v>
      </c>
      <c r="E5" s="10" t="s">
        <v>728</v>
      </c>
      <c r="F5" s="11"/>
      <c r="G5" s="76" t="s">
        <v>732</v>
      </c>
    </row>
    <row r="6" spans="1:7" ht="18.75">
      <c r="A6" s="12" t="s">
        <v>10</v>
      </c>
      <c r="B6" s="13" t="s">
        <v>11</v>
      </c>
      <c r="C6" s="14" t="s">
        <v>632</v>
      </c>
      <c r="D6" s="64" t="str">
        <f>'сентябрь 16'!E6</f>
        <v>56433</v>
      </c>
      <c r="E6" s="15" t="s">
        <v>755</v>
      </c>
      <c r="F6" s="16">
        <f t="shared" ref="F6:F23" si="0">E6-D6</f>
        <v>996</v>
      </c>
      <c r="G6" s="79">
        <v>1103</v>
      </c>
    </row>
    <row r="7" spans="1:7" ht="18.75">
      <c r="A7" s="17" t="s">
        <v>149</v>
      </c>
      <c r="B7" s="18" t="s">
        <v>609</v>
      </c>
      <c r="C7" s="14" t="s">
        <v>442</v>
      </c>
      <c r="D7" s="64" t="str">
        <f>'сентябрь 16'!E7</f>
        <v>64507</v>
      </c>
      <c r="E7" s="15" t="s">
        <v>756</v>
      </c>
      <c r="F7" s="16">
        <f t="shared" si="0"/>
        <v>903</v>
      </c>
      <c r="G7" s="79"/>
    </row>
    <row r="8" spans="1:7" ht="18.75">
      <c r="A8" s="17" t="s">
        <v>149</v>
      </c>
      <c r="B8" s="18"/>
      <c r="C8" s="14" t="s">
        <v>20</v>
      </c>
      <c r="D8" s="64" t="str">
        <f>'сентябрь 16'!E8</f>
        <v>1</v>
      </c>
      <c r="E8" s="15" t="s">
        <v>10</v>
      </c>
      <c r="F8" s="19" t="s">
        <v>221</v>
      </c>
      <c r="G8" s="79"/>
    </row>
    <row r="9" spans="1:7" ht="18.75">
      <c r="A9" s="17" t="s">
        <v>149</v>
      </c>
      <c r="B9" s="18"/>
      <c r="C9" s="14" t="s">
        <v>298</v>
      </c>
      <c r="D9" s="64" t="str">
        <f>'сентябрь 16'!E9</f>
        <v>29602</v>
      </c>
      <c r="E9" s="15" t="s">
        <v>287</v>
      </c>
      <c r="F9" s="19">
        <f t="shared" si="0"/>
        <v>0</v>
      </c>
      <c r="G9" s="79"/>
    </row>
    <row r="10" spans="1:7" ht="18.75">
      <c r="A10" s="17" t="s">
        <v>149</v>
      </c>
      <c r="B10" s="18"/>
      <c r="C10" s="14" t="s">
        <v>26</v>
      </c>
      <c r="D10" s="64" t="str">
        <f>'сентябрь 16'!E10</f>
        <v>5770</v>
      </c>
      <c r="E10" s="15" t="s">
        <v>159</v>
      </c>
      <c r="F10" s="19">
        <f t="shared" si="0"/>
        <v>0</v>
      </c>
      <c r="G10" s="79"/>
    </row>
    <row r="11" spans="1:7" ht="18.75">
      <c r="A11" s="20" t="s">
        <v>626</v>
      </c>
      <c r="B11" s="21" t="s">
        <v>30</v>
      </c>
      <c r="C11" s="14" t="s">
        <v>358</v>
      </c>
      <c r="D11" s="64" t="str">
        <f>'сентябрь 16'!E11</f>
        <v>60759</v>
      </c>
      <c r="E11" s="15" t="s">
        <v>757</v>
      </c>
      <c r="F11" s="16">
        <f t="shared" si="0"/>
        <v>1376</v>
      </c>
      <c r="G11" s="79">
        <v>677</v>
      </c>
    </row>
    <row r="12" spans="1:7" ht="18.75">
      <c r="A12" s="22" t="s">
        <v>149</v>
      </c>
      <c r="B12" s="23" t="s">
        <v>610</v>
      </c>
      <c r="C12" s="14" t="s">
        <v>35</v>
      </c>
      <c r="D12" s="64" t="str">
        <f>'сентябрь 16'!E12</f>
        <v>58616</v>
      </c>
      <c r="E12" s="15" t="s">
        <v>421</v>
      </c>
      <c r="F12" s="19">
        <f t="shared" si="0"/>
        <v>0</v>
      </c>
      <c r="G12" s="79"/>
    </row>
    <row r="13" spans="1:7" ht="18.75">
      <c r="A13" s="22" t="s">
        <v>627</v>
      </c>
      <c r="B13" s="21" t="s">
        <v>38</v>
      </c>
      <c r="C13" s="26" t="s">
        <v>162</v>
      </c>
      <c r="D13" s="64" t="str">
        <f>'сентябрь 16'!E13</f>
        <v>64153</v>
      </c>
      <c r="E13" s="15" t="s">
        <v>758</v>
      </c>
      <c r="F13" s="16">
        <f t="shared" si="0"/>
        <v>685</v>
      </c>
      <c r="G13" s="79">
        <v>300</v>
      </c>
    </row>
    <row r="14" spans="1:7" ht="19.5" thickBot="1">
      <c r="A14" s="24" t="s">
        <v>149</v>
      </c>
      <c r="B14" s="23" t="s">
        <v>611</v>
      </c>
      <c r="C14" s="42" t="s">
        <v>163</v>
      </c>
      <c r="D14" s="64" t="str">
        <f>'сентябрь 16'!E14</f>
        <v>19095</v>
      </c>
      <c r="E14" s="15" t="s">
        <v>405</v>
      </c>
      <c r="F14" s="19">
        <f t="shared" si="0"/>
        <v>0</v>
      </c>
      <c r="G14" s="79"/>
    </row>
    <row r="15" spans="1:7" ht="18.75">
      <c r="A15" s="12" t="s">
        <v>628</v>
      </c>
      <c r="B15" s="13" t="s">
        <v>46</v>
      </c>
      <c r="C15" s="26" t="s">
        <v>232</v>
      </c>
      <c r="D15" s="64" t="str">
        <f>'сентябрь 16'!E15</f>
        <v>13468</v>
      </c>
      <c r="E15" s="15" t="s">
        <v>759</v>
      </c>
      <c r="F15" s="16">
        <f t="shared" si="0"/>
        <v>182</v>
      </c>
      <c r="G15" s="79">
        <v>174</v>
      </c>
    </row>
    <row r="16" spans="1:7" ht="19.5" thickBot="1">
      <c r="A16" s="17" t="s">
        <v>149</v>
      </c>
      <c r="B16" s="18" t="s">
        <v>612</v>
      </c>
      <c r="C16" s="42" t="s">
        <v>234</v>
      </c>
      <c r="D16" s="64" t="str">
        <f>'сентябрь 16'!E16</f>
        <v>1</v>
      </c>
      <c r="E16" s="15" t="s">
        <v>10</v>
      </c>
      <c r="F16" s="19">
        <f t="shared" si="0"/>
        <v>0</v>
      </c>
      <c r="G16" s="79"/>
    </row>
    <row r="17" spans="1:7" ht="18.75">
      <c r="A17" s="12" t="s">
        <v>629</v>
      </c>
      <c r="B17" s="13" t="s">
        <v>54</v>
      </c>
      <c r="C17" s="26" t="s">
        <v>229</v>
      </c>
      <c r="D17" s="64" t="str">
        <f>'сентябрь 16'!E17</f>
        <v>13997</v>
      </c>
      <c r="E17" s="15" t="s">
        <v>760</v>
      </c>
      <c r="F17" s="16">
        <f t="shared" si="0"/>
        <v>249</v>
      </c>
      <c r="G17" s="79">
        <v>174</v>
      </c>
    </row>
    <row r="18" spans="1:7" ht="19.5" thickBot="1">
      <c r="A18" s="25" t="s">
        <v>149</v>
      </c>
      <c r="B18" s="26" t="s">
        <v>613</v>
      </c>
      <c r="C18" s="42" t="s">
        <v>231</v>
      </c>
      <c r="D18" s="64" t="str">
        <f>'сентябрь 16'!E18</f>
        <v>1</v>
      </c>
      <c r="E18" s="15" t="s">
        <v>10</v>
      </c>
      <c r="F18" s="19">
        <f t="shared" si="0"/>
        <v>0</v>
      </c>
      <c r="G18" s="79"/>
    </row>
    <row r="19" spans="1:7" ht="18.75">
      <c r="A19" s="12" t="s">
        <v>630</v>
      </c>
      <c r="B19" s="12" t="s">
        <v>61</v>
      </c>
      <c r="C19" s="25"/>
      <c r="D19" s="64">
        <f>'сентябрь 16'!E19</f>
        <v>0</v>
      </c>
      <c r="E19" s="15"/>
      <c r="F19" s="16"/>
      <c r="G19" s="79">
        <v>613</v>
      </c>
    </row>
    <row r="20" spans="1:7" ht="18.75">
      <c r="A20" s="17"/>
      <c r="B20" s="17" t="s">
        <v>614</v>
      </c>
      <c r="C20" s="19" t="s">
        <v>591</v>
      </c>
      <c r="D20" s="64" t="str">
        <f>'сентябрь 16'!E20</f>
        <v>12961</v>
      </c>
      <c r="E20" s="15" t="s">
        <v>761</v>
      </c>
      <c r="F20" s="16">
        <f t="shared" si="0"/>
        <v>903</v>
      </c>
      <c r="G20" s="79"/>
    </row>
    <row r="21" spans="1:7" ht="18.75">
      <c r="A21" s="17"/>
      <c r="B21" s="17"/>
      <c r="C21" s="17" t="s">
        <v>593</v>
      </c>
      <c r="D21" s="64" t="str">
        <f>'сентябрь 16'!E21</f>
        <v>1</v>
      </c>
      <c r="E21" s="15" t="s">
        <v>10</v>
      </c>
      <c r="F21" s="16">
        <f t="shared" si="0"/>
        <v>0</v>
      </c>
      <c r="G21" s="79"/>
    </row>
    <row r="22" spans="1:7" ht="18.75">
      <c r="A22" s="17"/>
      <c r="B22" s="17"/>
      <c r="C22" s="19" t="s">
        <v>517</v>
      </c>
      <c r="D22" s="64" t="str">
        <f>'сентябрь 16'!E22</f>
        <v>18618</v>
      </c>
      <c r="E22" s="15" t="s">
        <v>762</v>
      </c>
      <c r="F22" s="16">
        <f t="shared" si="0"/>
        <v>624</v>
      </c>
      <c r="G22" s="79"/>
    </row>
    <row r="23" spans="1:7" ht="18.75">
      <c r="A23" s="17"/>
      <c r="B23" s="17"/>
      <c r="C23" s="19" t="s">
        <v>306</v>
      </c>
      <c r="D23" s="64" t="str">
        <f>'сентябрь 16'!E23</f>
        <v>2</v>
      </c>
      <c r="E23" s="15" t="s">
        <v>15</v>
      </c>
      <c r="F23" s="19">
        <f t="shared" si="0"/>
        <v>0</v>
      </c>
      <c r="G23" s="79"/>
    </row>
    <row r="24" spans="1:7" ht="19.5" thickBot="1">
      <c r="A24" s="25"/>
      <c r="B24" s="25"/>
      <c r="C24" s="44" t="s">
        <v>307</v>
      </c>
      <c r="D24" s="64" t="str">
        <f>'сентябрь 16'!E24</f>
        <v>973</v>
      </c>
      <c r="E24" s="15" t="s">
        <v>567</v>
      </c>
      <c r="F24" s="19" t="s">
        <v>36</v>
      </c>
      <c r="G24" s="79"/>
    </row>
    <row r="25" spans="1:7" ht="18.75">
      <c r="A25" s="12" t="s">
        <v>631</v>
      </c>
      <c r="B25" s="12" t="s">
        <v>540</v>
      </c>
      <c r="C25" s="70" t="s">
        <v>541</v>
      </c>
      <c r="D25" s="64" t="str">
        <f>'сентябрь 16'!E25</f>
        <v>4371</v>
      </c>
      <c r="E25" s="19" t="s">
        <v>763</v>
      </c>
      <c r="F25" s="16">
        <f>E25-D25</f>
        <v>258</v>
      </c>
      <c r="G25" s="79">
        <v>26</v>
      </c>
    </row>
    <row r="26" spans="1:7" ht="18.75">
      <c r="A26" s="25"/>
      <c r="B26" s="25" t="s">
        <v>615</v>
      </c>
      <c r="C26" s="71" t="s">
        <v>554</v>
      </c>
      <c r="D26" s="64" t="str">
        <f>'сентябрь 16'!E26</f>
        <v>3</v>
      </c>
      <c r="E26" s="19" t="s">
        <v>19</v>
      </c>
      <c r="F26" s="19">
        <f>E26-D26</f>
        <v>0</v>
      </c>
      <c r="G26" s="80"/>
    </row>
    <row r="27" spans="1:7" ht="18.75">
      <c r="A27" s="27"/>
      <c r="B27" s="27"/>
      <c r="C27" s="27"/>
    </row>
    <row r="28" spans="1:7" ht="18.75">
      <c r="A28" s="27"/>
      <c r="B28" s="27" t="s">
        <v>422</v>
      </c>
      <c r="C28" s="27"/>
      <c r="D28" s="68" t="s">
        <v>460</v>
      </c>
      <c r="E28" s="27"/>
      <c r="F28" s="27"/>
    </row>
    <row r="29" spans="1:7" ht="18.75">
      <c r="A29" s="27" t="s">
        <v>365</v>
      </c>
      <c r="B29" s="27"/>
      <c r="D29" s="27"/>
      <c r="E29" s="27" t="s">
        <v>149</v>
      </c>
      <c r="F29" s="29"/>
    </row>
    <row r="30" spans="1:7" ht="18.75">
      <c r="A30" s="28"/>
      <c r="D30" s="27"/>
    </row>
    <row r="34" spans="6:6">
      <c r="F34" t="s">
        <v>149</v>
      </c>
    </row>
  </sheetData>
  <pageMargins left="0.2" right="0.24" top="0.2" bottom="1" header="0.2" footer="0.5"/>
  <pageSetup paperSize="9" orientation="landscape" verticalDpi="0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>
  <dimension ref="A1:G34"/>
  <sheetViews>
    <sheetView workbookViewId="0">
      <selection activeCell="D6" sqref="D6"/>
    </sheetView>
  </sheetViews>
  <sheetFormatPr defaultRowHeight="12.75"/>
  <cols>
    <col min="1" max="1" width="5.140625" customWidth="1"/>
    <col min="2" max="2" width="31.28515625" customWidth="1"/>
    <col min="3" max="3" width="20.42578125" customWidth="1"/>
    <col min="4" max="4" width="17.5703125" customWidth="1"/>
    <col min="5" max="5" width="15.28515625" customWidth="1"/>
    <col min="6" max="6" width="12.28515625" customWidth="1"/>
    <col min="7" max="7" width="11" customWidth="1"/>
  </cols>
  <sheetData>
    <row r="1" spans="1:7" ht="18.75">
      <c r="A1" s="1" t="s">
        <v>367</v>
      </c>
      <c r="B1" s="2"/>
      <c r="C1" s="3"/>
      <c r="D1" s="3"/>
      <c r="E1" s="3"/>
      <c r="F1" s="3"/>
    </row>
    <row r="2" spans="1:7" ht="18.75">
      <c r="A2" s="1" t="s">
        <v>1</v>
      </c>
      <c r="B2" s="5" t="s">
        <v>368</v>
      </c>
      <c r="C2" s="30" t="s">
        <v>366</v>
      </c>
      <c r="D2" s="5"/>
      <c r="F2" s="6"/>
    </row>
    <row r="3" spans="1:7" ht="18.75">
      <c r="A3" s="1"/>
      <c r="B3" s="4"/>
      <c r="C3" s="5"/>
      <c r="D3" s="1" t="s">
        <v>729</v>
      </c>
      <c r="E3" s="5"/>
      <c r="F3" s="6"/>
    </row>
    <row r="4" spans="1:7" ht="32.25">
      <c r="A4" s="7" t="s">
        <v>2</v>
      </c>
      <c r="B4" s="7" t="s">
        <v>3</v>
      </c>
      <c r="C4" s="7" t="s">
        <v>4</v>
      </c>
      <c r="D4" s="8" t="s">
        <v>5</v>
      </c>
      <c r="E4" s="8" t="s">
        <v>5</v>
      </c>
      <c r="F4" s="7" t="s">
        <v>6</v>
      </c>
      <c r="G4" s="78" t="s">
        <v>599</v>
      </c>
    </row>
    <row r="5" spans="1:7" ht="18.75">
      <c r="A5" s="9" t="s">
        <v>7</v>
      </c>
      <c r="B5" s="9"/>
      <c r="C5" s="9"/>
      <c r="D5" s="10" t="s">
        <v>728</v>
      </c>
      <c r="E5" s="10" t="s">
        <v>730</v>
      </c>
      <c r="F5" s="11"/>
      <c r="G5" s="76" t="s">
        <v>733</v>
      </c>
    </row>
    <row r="6" spans="1:7" ht="18.75">
      <c r="A6" s="12" t="s">
        <v>10</v>
      </c>
      <c r="B6" s="13" t="s">
        <v>11</v>
      </c>
      <c r="C6" s="14" t="s">
        <v>632</v>
      </c>
      <c r="D6" s="64" t="str">
        <f>'октябрь 16'!E6</f>
        <v>57429</v>
      </c>
      <c r="E6" s="15" t="s">
        <v>764</v>
      </c>
      <c r="F6" s="16">
        <f t="shared" ref="F6:F23" si="0">E6-D6</f>
        <v>1061</v>
      </c>
      <c r="G6" s="79">
        <v>1100</v>
      </c>
    </row>
    <row r="7" spans="1:7" ht="18.75">
      <c r="A7" s="17" t="s">
        <v>149</v>
      </c>
      <c r="B7" s="18" t="s">
        <v>609</v>
      </c>
      <c r="C7" s="14" t="s">
        <v>442</v>
      </c>
      <c r="D7" s="64" t="str">
        <f>'октябрь 16'!E7</f>
        <v>65410</v>
      </c>
      <c r="E7" s="15" t="s">
        <v>765</v>
      </c>
      <c r="F7" s="16">
        <f t="shared" si="0"/>
        <v>971</v>
      </c>
      <c r="G7" s="79"/>
    </row>
    <row r="8" spans="1:7" ht="18.75">
      <c r="A8" s="17" t="s">
        <v>149</v>
      </c>
      <c r="B8" s="18"/>
      <c r="C8" s="14" t="s">
        <v>20</v>
      </c>
      <c r="D8" s="64" t="str">
        <f>'октябрь 16'!E8</f>
        <v>1</v>
      </c>
      <c r="E8" s="15" t="s">
        <v>10</v>
      </c>
      <c r="F8" s="19" t="s">
        <v>221</v>
      </c>
      <c r="G8" s="79"/>
    </row>
    <row r="9" spans="1:7" ht="18.75">
      <c r="A9" s="17" t="s">
        <v>149</v>
      </c>
      <c r="B9" s="18"/>
      <c r="C9" s="14" t="s">
        <v>298</v>
      </c>
      <c r="D9" s="64" t="str">
        <f>'октябрь 16'!E9</f>
        <v>29602</v>
      </c>
      <c r="E9" s="15" t="s">
        <v>287</v>
      </c>
      <c r="F9" s="19">
        <f t="shared" si="0"/>
        <v>0</v>
      </c>
      <c r="G9" s="79"/>
    </row>
    <row r="10" spans="1:7" ht="18.75">
      <c r="A10" s="17" t="s">
        <v>149</v>
      </c>
      <c r="B10" s="18"/>
      <c r="C10" s="14" t="s">
        <v>26</v>
      </c>
      <c r="D10" s="64" t="str">
        <f>'октябрь 16'!E10</f>
        <v>5770</v>
      </c>
      <c r="E10" s="15" t="s">
        <v>159</v>
      </c>
      <c r="F10" s="19">
        <f t="shared" si="0"/>
        <v>0</v>
      </c>
      <c r="G10" s="79"/>
    </row>
    <row r="11" spans="1:7" ht="18.75">
      <c r="A11" s="20" t="s">
        <v>626</v>
      </c>
      <c r="B11" s="21" t="s">
        <v>30</v>
      </c>
      <c r="C11" s="14" t="s">
        <v>358</v>
      </c>
      <c r="D11" s="64" t="str">
        <f>'октябрь 16'!E11</f>
        <v>62135</v>
      </c>
      <c r="E11" s="15" t="s">
        <v>766</v>
      </c>
      <c r="F11" s="16">
        <f t="shared" si="0"/>
        <v>1468</v>
      </c>
      <c r="G11" s="79">
        <v>785</v>
      </c>
    </row>
    <row r="12" spans="1:7" ht="18.75">
      <c r="A12" s="22" t="s">
        <v>149</v>
      </c>
      <c r="B12" s="23" t="s">
        <v>610</v>
      </c>
      <c r="C12" s="14" t="s">
        <v>35</v>
      </c>
      <c r="D12" s="64" t="str">
        <f>'октябрь 16'!E12</f>
        <v>58616</v>
      </c>
      <c r="E12" s="15" t="s">
        <v>421</v>
      </c>
      <c r="F12" s="19">
        <f t="shared" si="0"/>
        <v>0</v>
      </c>
      <c r="G12" s="79"/>
    </row>
    <row r="13" spans="1:7" ht="18.75">
      <c r="A13" s="22" t="s">
        <v>627</v>
      </c>
      <c r="B13" s="21" t="s">
        <v>38</v>
      </c>
      <c r="C13" s="26" t="s">
        <v>162</v>
      </c>
      <c r="D13" s="64" t="str">
        <f>'октябрь 16'!E13</f>
        <v>64838</v>
      </c>
      <c r="E13" s="15" t="s">
        <v>767</v>
      </c>
      <c r="F13" s="16">
        <f t="shared" si="0"/>
        <v>643</v>
      </c>
      <c r="G13" s="79">
        <v>372</v>
      </c>
    </row>
    <row r="14" spans="1:7" ht="19.5" thickBot="1">
      <c r="A14" s="24" t="s">
        <v>149</v>
      </c>
      <c r="B14" s="23" t="s">
        <v>611</v>
      </c>
      <c r="C14" s="42" t="s">
        <v>163</v>
      </c>
      <c r="D14" s="64" t="str">
        <f>'октябрь 16'!E14</f>
        <v>19095</v>
      </c>
      <c r="E14" s="15" t="s">
        <v>405</v>
      </c>
      <c r="F14" s="19">
        <f t="shared" si="0"/>
        <v>0</v>
      </c>
      <c r="G14" s="79"/>
    </row>
    <row r="15" spans="1:7" ht="18.75">
      <c r="A15" s="12" t="s">
        <v>628</v>
      </c>
      <c r="B15" s="13" t="s">
        <v>46</v>
      </c>
      <c r="C15" s="26" t="s">
        <v>232</v>
      </c>
      <c r="D15" s="64" t="str">
        <f>'октябрь 16'!E15</f>
        <v>13650</v>
      </c>
      <c r="E15" s="15" t="s">
        <v>768</v>
      </c>
      <c r="F15" s="16">
        <f t="shared" si="0"/>
        <v>204</v>
      </c>
      <c r="G15" s="79">
        <v>177</v>
      </c>
    </row>
    <row r="16" spans="1:7" ht="19.5" thickBot="1">
      <c r="A16" s="17" t="s">
        <v>149</v>
      </c>
      <c r="B16" s="18" t="s">
        <v>612</v>
      </c>
      <c r="C16" s="42" t="s">
        <v>234</v>
      </c>
      <c r="D16" s="64" t="str">
        <f>'октябрь 16'!E16</f>
        <v>1</v>
      </c>
      <c r="E16" s="15" t="s">
        <v>10</v>
      </c>
      <c r="F16" s="19">
        <f t="shared" si="0"/>
        <v>0</v>
      </c>
      <c r="G16" s="79"/>
    </row>
    <row r="17" spans="1:7" ht="18.75">
      <c r="A17" s="12" t="s">
        <v>629</v>
      </c>
      <c r="B17" s="13" t="s">
        <v>54</v>
      </c>
      <c r="C17" s="26" t="s">
        <v>229</v>
      </c>
      <c r="D17" s="64" t="str">
        <f>'октябрь 16'!E17</f>
        <v>14246</v>
      </c>
      <c r="E17" s="15" t="s">
        <v>769</v>
      </c>
      <c r="F17" s="16">
        <f t="shared" si="0"/>
        <v>312</v>
      </c>
      <c r="G17" s="79">
        <v>187</v>
      </c>
    </row>
    <row r="18" spans="1:7" ht="19.5" thickBot="1">
      <c r="A18" s="25" t="s">
        <v>149</v>
      </c>
      <c r="B18" s="26" t="s">
        <v>613</v>
      </c>
      <c r="C18" s="42" t="s">
        <v>231</v>
      </c>
      <c r="D18" s="64" t="str">
        <f>'октябрь 16'!E18</f>
        <v>1</v>
      </c>
      <c r="E18" s="15" t="s">
        <v>10</v>
      </c>
      <c r="F18" s="19">
        <f t="shared" si="0"/>
        <v>0</v>
      </c>
      <c r="G18" s="79"/>
    </row>
    <row r="19" spans="1:7" ht="18.75">
      <c r="A19" s="12" t="s">
        <v>630</v>
      </c>
      <c r="B19" s="12" t="s">
        <v>61</v>
      </c>
      <c r="C19" s="25"/>
      <c r="D19" s="64" t="s">
        <v>149</v>
      </c>
      <c r="E19" s="15"/>
      <c r="F19" s="16"/>
      <c r="G19" s="79"/>
    </row>
    <row r="20" spans="1:7" ht="18.75">
      <c r="A20" s="17"/>
      <c r="B20" s="17" t="s">
        <v>614</v>
      </c>
      <c r="C20" s="19" t="s">
        <v>591</v>
      </c>
      <c r="D20" s="64" t="str">
        <f>'октябрь 16'!E20</f>
        <v>13864</v>
      </c>
      <c r="E20" s="15" t="s">
        <v>770</v>
      </c>
      <c r="F20" s="16">
        <f t="shared" si="0"/>
        <v>1041</v>
      </c>
      <c r="G20" s="79">
        <v>689</v>
      </c>
    </row>
    <row r="21" spans="1:7" ht="18.75">
      <c r="A21" s="17"/>
      <c r="B21" s="17"/>
      <c r="C21" s="17" t="s">
        <v>593</v>
      </c>
      <c r="D21" s="64" t="str">
        <f>'октябрь 16'!E21</f>
        <v>1</v>
      </c>
      <c r="E21" s="15" t="s">
        <v>10</v>
      </c>
      <c r="F21" s="16">
        <f t="shared" si="0"/>
        <v>0</v>
      </c>
      <c r="G21" s="79"/>
    </row>
    <row r="22" spans="1:7" ht="18.75">
      <c r="A22" s="17"/>
      <c r="B22" s="17"/>
      <c r="C22" s="19" t="s">
        <v>517</v>
      </c>
      <c r="D22" s="64" t="str">
        <f>'октябрь 16'!E22</f>
        <v>19242</v>
      </c>
      <c r="E22" s="15" t="s">
        <v>771</v>
      </c>
      <c r="F22" s="16">
        <f t="shared" si="0"/>
        <v>686</v>
      </c>
      <c r="G22" s="79"/>
    </row>
    <row r="23" spans="1:7" ht="18.75">
      <c r="A23" s="17"/>
      <c r="B23" s="17"/>
      <c r="C23" s="19" t="s">
        <v>306</v>
      </c>
      <c r="D23" s="64" t="str">
        <f>'октябрь 16'!E23</f>
        <v>2</v>
      </c>
      <c r="E23" s="15" t="s">
        <v>15</v>
      </c>
      <c r="F23" s="19">
        <f t="shared" si="0"/>
        <v>0</v>
      </c>
      <c r="G23" s="79"/>
    </row>
    <row r="24" spans="1:7" ht="19.5" thickBot="1">
      <c r="A24" s="25"/>
      <c r="B24" s="25"/>
      <c r="C24" s="44" t="s">
        <v>307</v>
      </c>
      <c r="D24" s="64" t="str">
        <f>'октябрь 16'!E24</f>
        <v>973</v>
      </c>
      <c r="E24" s="15" t="s">
        <v>567</v>
      </c>
      <c r="F24" s="19" t="s">
        <v>36</v>
      </c>
      <c r="G24" s="79"/>
    </row>
    <row r="25" spans="1:7" ht="18.75">
      <c r="A25" s="12" t="s">
        <v>631</v>
      </c>
      <c r="B25" s="12" t="s">
        <v>540</v>
      </c>
      <c r="C25" s="70" t="s">
        <v>541</v>
      </c>
      <c r="D25" s="64" t="str">
        <f>'октябрь 16'!E25</f>
        <v>4629</v>
      </c>
      <c r="E25" s="19" t="s">
        <v>772</v>
      </c>
      <c r="F25" s="16">
        <f>E25-D25</f>
        <v>344</v>
      </c>
      <c r="G25" s="79">
        <v>35</v>
      </c>
    </row>
    <row r="26" spans="1:7" ht="18.75">
      <c r="A26" s="25"/>
      <c r="B26" s="25" t="s">
        <v>615</v>
      </c>
      <c r="C26" s="71" t="s">
        <v>554</v>
      </c>
      <c r="D26" s="64" t="str">
        <f>'октябрь 16'!E26</f>
        <v>3</v>
      </c>
      <c r="E26" s="19" t="s">
        <v>19</v>
      </c>
      <c r="F26" s="19">
        <f>E26-D26</f>
        <v>0</v>
      </c>
      <c r="G26" s="80"/>
    </row>
    <row r="27" spans="1:7" ht="18.75">
      <c r="A27" s="27"/>
      <c r="B27" s="27"/>
      <c r="C27" s="27"/>
    </row>
    <row r="28" spans="1:7" ht="18.75">
      <c r="A28" s="27"/>
      <c r="B28" s="27" t="s">
        <v>422</v>
      </c>
      <c r="C28" s="27"/>
      <c r="D28" s="68" t="s">
        <v>460</v>
      </c>
      <c r="E28" s="27"/>
      <c r="F28" s="27"/>
    </row>
    <row r="29" spans="1:7" ht="18.75">
      <c r="A29" s="27" t="s">
        <v>365</v>
      </c>
      <c r="B29" s="27"/>
      <c r="D29" s="27"/>
      <c r="E29" s="27" t="s">
        <v>149</v>
      </c>
      <c r="F29" s="29"/>
    </row>
    <row r="30" spans="1:7" ht="18.75">
      <c r="A30" s="28"/>
      <c r="D30" s="27"/>
    </row>
    <row r="34" spans="6:6">
      <c r="F34" t="s">
        <v>149</v>
      </c>
    </row>
  </sheetData>
  <pageMargins left="0.2" right="0.24" top="0.2" bottom="1" header="0.2" footer="0.5"/>
  <pageSetup paperSize="9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7"/>
  <sheetViews>
    <sheetView workbookViewId="0">
      <selection activeCell="E24" sqref="E24"/>
    </sheetView>
  </sheetViews>
  <sheetFormatPr defaultRowHeight="12.75"/>
  <cols>
    <col min="1" max="1" width="5.140625" customWidth="1"/>
    <col min="2" max="2" width="26.7109375" customWidth="1"/>
    <col min="3" max="3" width="20.42578125" customWidth="1"/>
    <col min="4" max="4" width="17.5703125" customWidth="1"/>
    <col min="5" max="5" width="15.28515625" customWidth="1"/>
    <col min="6" max="6" width="12" customWidth="1"/>
  </cols>
  <sheetData>
    <row r="1" spans="1:6" ht="18.75">
      <c r="A1" s="1" t="s">
        <v>0</v>
      </c>
      <c r="B1" s="2"/>
      <c r="C1" s="3"/>
      <c r="D1" s="3"/>
      <c r="E1" s="3"/>
      <c r="F1" s="3"/>
    </row>
    <row r="2" spans="1:6" ht="18.75">
      <c r="A2" s="1" t="s">
        <v>1</v>
      </c>
      <c r="B2" s="5"/>
      <c r="C2" s="30"/>
      <c r="D2" s="5"/>
      <c r="F2" s="6"/>
    </row>
    <row r="3" spans="1:6" ht="18.75">
      <c r="A3" s="1"/>
      <c r="B3" s="4"/>
      <c r="C3" s="5"/>
      <c r="D3" s="1" t="s">
        <v>115</v>
      </c>
      <c r="E3" s="5"/>
      <c r="F3" s="6"/>
    </row>
    <row r="4" spans="1:6" ht="18.75">
      <c r="A4" s="7" t="s">
        <v>2</v>
      </c>
      <c r="B4" s="7" t="s">
        <v>3</v>
      </c>
      <c r="C4" s="7" t="s">
        <v>4</v>
      </c>
      <c r="D4" s="8" t="s">
        <v>5</v>
      </c>
      <c r="E4" s="8" t="s">
        <v>5</v>
      </c>
      <c r="F4" s="7" t="s">
        <v>6</v>
      </c>
    </row>
    <row r="5" spans="1:6" ht="18.75">
      <c r="A5" s="9" t="s">
        <v>7</v>
      </c>
      <c r="B5" s="9"/>
      <c r="C5" s="9"/>
      <c r="D5" s="10" t="s">
        <v>117</v>
      </c>
      <c r="E5" s="10" t="s">
        <v>118</v>
      </c>
      <c r="F5" s="11"/>
    </row>
    <row r="6" spans="1:6" ht="18.75">
      <c r="A6" s="12" t="s">
        <v>10</v>
      </c>
      <c r="B6" s="13" t="s">
        <v>11</v>
      </c>
      <c r="C6" s="14" t="s">
        <v>12</v>
      </c>
      <c r="D6" s="15" t="str">
        <f>май12!E6</f>
        <v>54653</v>
      </c>
      <c r="E6" s="15" t="s">
        <v>137</v>
      </c>
      <c r="F6" s="16">
        <f t="shared" ref="F6:F23" si="0">E6-D6</f>
        <v>1188</v>
      </c>
    </row>
    <row r="7" spans="1:6" ht="18.75">
      <c r="A7" s="17" t="s">
        <v>15</v>
      </c>
      <c r="B7" s="18"/>
      <c r="C7" s="14" t="s">
        <v>16</v>
      </c>
      <c r="D7" s="15" t="str">
        <f>май12!E7</f>
        <v>026121</v>
      </c>
      <c r="E7" s="15" t="s">
        <v>138</v>
      </c>
      <c r="F7" s="16">
        <f t="shared" si="0"/>
        <v>649</v>
      </c>
    </row>
    <row r="8" spans="1:6" ht="18.75">
      <c r="A8" s="17" t="s">
        <v>19</v>
      </c>
      <c r="B8" s="18"/>
      <c r="C8" s="14" t="s">
        <v>20</v>
      </c>
      <c r="D8" s="15" t="str">
        <f>май12!E8</f>
        <v>13478</v>
      </c>
      <c r="E8" s="15" t="s">
        <v>21</v>
      </c>
      <c r="F8" s="19">
        <f t="shared" si="0"/>
        <v>0</v>
      </c>
    </row>
    <row r="9" spans="1:6" ht="18.75">
      <c r="A9" s="17" t="s">
        <v>22</v>
      </c>
      <c r="B9" s="18"/>
      <c r="C9" s="14" t="s">
        <v>23</v>
      </c>
      <c r="D9" s="15" t="str">
        <f>май12!E9</f>
        <v>00001</v>
      </c>
      <c r="E9" s="15" t="s">
        <v>24</v>
      </c>
      <c r="F9" s="19">
        <f t="shared" si="0"/>
        <v>0</v>
      </c>
    </row>
    <row r="10" spans="1:6" ht="18.75">
      <c r="A10" s="17" t="s">
        <v>25</v>
      </c>
      <c r="B10" s="18"/>
      <c r="C10" s="14" t="s">
        <v>26</v>
      </c>
      <c r="D10" s="15" t="str">
        <f>май12!E10</f>
        <v>000007</v>
      </c>
      <c r="E10" s="15" t="s">
        <v>28</v>
      </c>
      <c r="F10" s="19">
        <f t="shared" si="0"/>
        <v>0</v>
      </c>
    </row>
    <row r="11" spans="1:6" ht="18.75">
      <c r="A11" s="20" t="s">
        <v>29</v>
      </c>
      <c r="B11" s="21" t="s">
        <v>30</v>
      </c>
      <c r="C11" s="14" t="s">
        <v>31</v>
      </c>
      <c r="D11" s="15" t="str">
        <f>май12!E11</f>
        <v>229163</v>
      </c>
      <c r="E11" s="15" t="s">
        <v>139</v>
      </c>
      <c r="F11" s="16">
        <f t="shared" si="0"/>
        <v>1560</v>
      </c>
    </row>
    <row r="12" spans="1:6" ht="18.75">
      <c r="A12" s="22" t="s">
        <v>34</v>
      </c>
      <c r="B12" s="23"/>
      <c r="C12" s="14" t="s">
        <v>35</v>
      </c>
      <c r="D12" s="15" t="str">
        <f>май12!E12</f>
        <v>000006</v>
      </c>
      <c r="E12" s="19" t="s">
        <v>94</v>
      </c>
      <c r="F12" s="19">
        <f t="shared" si="0"/>
        <v>0</v>
      </c>
    </row>
    <row r="13" spans="1:6" ht="18.75">
      <c r="A13" s="22" t="s">
        <v>37</v>
      </c>
      <c r="B13" s="21" t="s">
        <v>38</v>
      </c>
      <c r="C13" s="14" t="s">
        <v>39</v>
      </c>
      <c r="D13" s="15" t="str">
        <f>май12!E13</f>
        <v>33551</v>
      </c>
      <c r="E13" s="15" t="s">
        <v>140</v>
      </c>
      <c r="F13" s="16">
        <f t="shared" si="0"/>
        <v>658</v>
      </c>
    </row>
    <row r="14" spans="1:6" ht="18.75">
      <c r="A14" s="24" t="s">
        <v>42</v>
      </c>
      <c r="B14" s="23"/>
      <c r="C14" s="14" t="s">
        <v>43</v>
      </c>
      <c r="D14" s="15" t="str">
        <f>май12!E14</f>
        <v>000062</v>
      </c>
      <c r="E14" s="15" t="s">
        <v>44</v>
      </c>
      <c r="F14" s="19">
        <f t="shared" si="0"/>
        <v>0</v>
      </c>
    </row>
    <row r="15" spans="1:6" ht="18.75">
      <c r="A15" s="12" t="s">
        <v>45</v>
      </c>
      <c r="B15" s="13" t="s">
        <v>46</v>
      </c>
      <c r="C15" s="14" t="s">
        <v>47</v>
      </c>
      <c r="D15" s="15" t="str">
        <f>май12!E15</f>
        <v>07224</v>
      </c>
      <c r="E15" s="15" t="s">
        <v>141</v>
      </c>
      <c r="F15" s="16">
        <f t="shared" si="0"/>
        <v>320</v>
      </c>
    </row>
    <row r="16" spans="1:6" ht="18.75">
      <c r="A16" s="17" t="s">
        <v>50</v>
      </c>
      <c r="B16" s="18"/>
      <c r="C16" s="14" t="s">
        <v>51</v>
      </c>
      <c r="D16" s="15" t="str">
        <f>май12!E16</f>
        <v>0000</v>
      </c>
      <c r="E16" s="15" t="s">
        <v>97</v>
      </c>
      <c r="F16" s="19">
        <f t="shared" si="0"/>
        <v>0</v>
      </c>
    </row>
    <row r="17" spans="1:6" ht="18.75">
      <c r="A17" s="12" t="s">
        <v>53</v>
      </c>
      <c r="B17" s="13" t="s">
        <v>54</v>
      </c>
      <c r="C17" s="14" t="s">
        <v>55</v>
      </c>
      <c r="D17" s="15" t="str">
        <f>май12!E17</f>
        <v>008284</v>
      </c>
      <c r="E17" s="15" t="s">
        <v>142</v>
      </c>
      <c r="F17" s="16">
        <f t="shared" si="0"/>
        <v>311</v>
      </c>
    </row>
    <row r="18" spans="1:6" ht="18.75">
      <c r="A18" s="25" t="s">
        <v>58</v>
      </c>
      <c r="B18" s="26"/>
      <c r="C18" s="14" t="s">
        <v>59</v>
      </c>
      <c r="D18" s="15" t="str">
        <f>май12!E18</f>
        <v>00000</v>
      </c>
      <c r="E18" s="15" t="s">
        <v>97</v>
      </c>
      <c r="F18" s="19">
        <f t="shared" si="0"/>
        <v>0</v>
      </c>
    </row>
    <row r="19" spans="1:6" ht="18.75">
      <c r="A19" s="12" t="s">
        <v>60</v>
      </c>
      <c r="B19" s="12" t="s">
        <v>61</v>
      </c>
      <c r="C19" s="19" t="s">
        <v>62</v>
      </c>
      <c r="D19" s="15" t="str">
        <f>май12!E19</f>
        <v>102872</v>
      </c>
      <c r="E19" s="19" t="s">
        <v>143</v>
      </c>
      <c r="F19" s="16">
        <f t="shared" si="0"/>
        <v>846</v>
      </c>
    </row>
    <row r="20" spans="1:6" ht="18.75">
      <c r="A20" s="17"/>
      <c r="B20" s="17"/>
      <c r="C20" s="19" t="s">
        <v>86</v>
      </c>
      <c r="D20" s="15" t="str">
        <f>май12!E20</f>
        <v>06969</v>
      </c>
      <c r="E20" s="19" t="s">
        <v>100</v>
      </c>
      <c r="F20" s="19">
        <f t="shared" si="0"/>
        <v>0</v>
      </c>
    </row>
    <row r="21" spans="1:6" ht="18.75">
      <c r="A21" s="17"/>
      <c r="B21" s="17"/>
      <c r="C21" s="19" t="s">
        <v>87</v>
      </c>
      <c r="D21" s="15" t="str">
        <f>май12!E21</f>
        <v>101724</v>
      </c>
      <c r="E21" s="19" t="s">
        <v>144</v>
      </c>
      <c r="F21" s="19">
        <f t="shared" si="0"/>
        <v>984</v>
      </c>
    </row>
    <row r="22" spans="1:6" ht="18.75">
      <c r="A22" s="17"/>
      <c r="B22" s="17"/>
      <c r="C22" s="19" t="s">
        <v>70</v>
      </c>
      <c r="D22" s="15" t="str">
        <f>май12!E22</f>
        <v>00000037</v>
      </c>
      <c r="E22" s="19" t="s">
        <v>102</v>
      </c>
      <c r="F22" s="19">
        <f t="shared" si="0"/>
        <v>0</v>
      </c>
    </row>
    <row r="23" spans="1:6" ht="18.75">
      <c r="A23" s="25"/>
      <c r="B23" s="25"/>
      <c r="C23" s="19" t="s">
        <v>72</v>
      </c>
      <c r="D23" s="15" t="str">
        <f>май12!E23</f>
        <v>00001</v>
      </c>
      <c r="E23" s="19" t="s">
        <v>24</v>
      </c>
      <c r="F23" s="19">
        <f t="shared" si="0"/>
        <v>0</v>
      </c>
    </row>
    <row r="24" spans="1:6" ht="18.75">
      <c r="A24" s="27"/>
      <c r="B24" s="27"/>
      <c r="C24" s="27"/>
      <c r="D24" s="27"/>
      <c r="E24" s="27"/>
      <c r="F24" s="27"/>
    </row>
    <row r="25" spans="1:6" ht="18.75">
      <c r="A25" s="27"/>
      <c r="B25" s="27"/>
      <c r="C25" s="27"/>
      <c r="D25" s="27"/>
      <c r="E25" s="27"/>
      <c r="F25" s="27"/>
    </row>
    <row r="26" spans="1:6" ht="18.75">
      <c r="A26" s="27"/>
      <c r="B26" s="27"/>
      <c r="C26" s="27"/>
      <c r="D26" s="27"/>
      <c r="E26" s="27"/>
      <c r="F26" s="27"/>
    </row>
    <row r="27" spans="1:6" ht="18.75">
      <c r="A27" s="28"/>
      <c r="B27" s="2" t="s">
        <v>73</v>
      </c>
      <c r="C27" s="3"/>
      <c r="D27" s="27"/>
      <c r="E27" s="27" t="s">
        <v>74</v>
      </c>
      <c r="F27" s="29"/>
    </row>
  </sheetData>
  <phoneticPr fontId="0" type="noConversion"/>
  <pageMargins left="0.2" right="0.2" top="1" bottom="1" header="0.5" footer="0.5"/>
  <pageSetup paperSize="9" orientation="portrait" verticalDpi="0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34"/>
  <sheetViews>
    <sheetView workbookViewId="0">
      <selection sqref="A1:J28"/>
    </sheetView>
  </sheetViews>
  <sheetFormatPr defaultRowHeight="12.75"/>
  <cols>
    <col min="1" max="1" width="5.140625" customWidth="1"/>
    <col min="2" max="2" width="31.28515625" customWidth="1"/>
    <col min="3" max="3" width="20.42578125" customWidth="1"/>
    <col min="4" max="4" width="17.5703125" customWidth="1"/>
    <col min="5" max="5" width="15.28515625" customWidth="1"/>
    <col min="6" max="6" width="12.28515625" customWidth="1"/>
    <col min="7" max="7" width="11" customWidth="1"/>
  </cols>
  <sheetData>
    <row r="1" spans="1:7" ht="18.75">
      <c r="A1" s="1" t="s">
        <v>367</v>
      </c>
      <c r="B1" s="2"/>
      <c r="C1" s="3"/>
      <c r="D1" s="3"/>
      <c r="E1" s="3"/>
      <c r="F1" s="3"/>
    </row>
    <row r="2" spans="1:7" ht="18.75">
      <c r="A2" s="1" t="s">
        <v>1</v>
      </c>
      <c r="B2" s="5" t="s">
        <v>368</v>
      </c>
      <c r="C2" s="30" t="s">
        <v>366</v>
      </c>
      <c r="D2" s="5"/>
      <c r="F2" s="6"/>
    </row>
    <row r="3" spans="1:7" ht="18.75">
      <c r="A3" s="1"/>
      <c r="B3" s="4"/>
      <c r="C3" s="5"/>
      <c r="D3" s="1" t="s">
        <v>734</v>
      </c>
      <c r="E3" s="5"/>
      <c r="F3" s="6"/>
    </row>
    <row r="4" spans="1:7" ht="32.25">
      <c r="A4" s="7" t="s">
        <v>2</v>
      </c>
      <c r="B4" s="7" t="s">
        <v>3</v>
      </c>
      <c r="C4" s="7" t="s">
        <v>4</v>
      </c>
      <c r="D4" s="8" t="s">
        <v>5</v>
      </c>
      <c r="E4" s="8" t="s">
        <v>5</v>
      </c>
      <c r="F4" s="7" t="s">
        <v>6</v>
      </c>
      <c r="G4" s="78" t="s">
        <v>599</v>
      </c>
    </row>
    <row r="5" spans="1:7" ht="18.75">
      <c r="A5" s="9" t="s">
        <v>7</v>
      </c>
      <c r="B5" s="9"/>
      <c r="C5" s="9"/>
      <c r="D5" s="10" t="s">
        <v>730</v>
      </c>
      <c r="E5" s="10" t="s">
        <v>735</v>
      </c>
      <c r="F5" s="11"/>
      <c r="G5" s="76" t="s">
        <v>625</v>
      </c>
    </row>
    <row r="6" spans="1:7" ht="18.75">
      <c r="A6" s="12" t="s">
        <v>10</v>
      </c>
      <c r="B6" s="13" t="s">
        <v>11</v>
      </c>
      <c r="C6" s="14" t="s">
        <v>355</v>
      </c>
      <c r="D6" s="64" t="str">
        <f>'ноябрь 16'!E6</f>
        <v>58490</v>
      </c>
      <c r="E6" s="15" t="s">
        <v>773</v>
      </c>
      <c r="F6" s="16">
        <f t="shared" ref="F6:F23" si="0">E6-D6</f>
        <v>1022</v>
      </c>
      <c r="G6" s="79">
        <v>1160</v>
      </c>
    </row>
    <row r="7" spans="1:7" ht="18.75">
      <c r="A7" s="17" t="s">
        <v>149</v>
      </c>
      <c r="B7" s="18" t="s">
        <v>609</v>
      </c>
      <c r="C7" s="14" t="s">
        <v>442</v>
      </c>
      <c r="D7" s="64" t="str">
        <f>'ноябрь 16'!E7</f>
        <v>66381</v>
      </c>
      <c r="E7" s="15" t="s">
        <v>774</v>
      </c>
      <c r="F7" s="16">
        <f t="shared" si="0"/>
        <v>854</v>
      </c>
      <c r="G7" s="79"/>
    </row>
    <row r="8" spans="1:7" ht="18.75">
      <c r="A8" s="17" t="s">
        <v>149</v>
      </c>
      <c r="B8" s="18"/>
      <c r="C8" s="14" t="s">
        <v>20</v>
      </c>
      <c r="D8" s="64" t="str">
        <f>'ноябрь 16'!E8</f>
        <v>1</v>
      </c>
      <c r="E8" s="15" t="s">
        <v>10</v>
      </c>
      <c r="F8" s="19">
        <f>E8-D8</f>
        <v>0</v>
      </c>
      <c r="G8" s="79"/>
    </row>
    <row r="9" spans="1:7" ht="18.75">
      <c r="A9" s="17" t="s">
        <v>149</v>
      </c>
      <c r="B9" s="18"/>
      <c r="C9" s="14" t="s">
        <v>298</v>
      </c>
      <c r="D9" s="64" t="str">
        <f>'ноябрь 16'!E9</f>
        <v>29602</v>
      </c>
      <c r="E9" s="15" t="s">
        <v>287</v>
      </c>
      <c r="F9" s="19">
        <f t="shared" si="0"/>
        <v>0</v>
      </c>
      <c r="G9" s="79"/>
    </row>
    <row r="10" spans="1:7" ht="18.75">
      <c r="A10" s="17" t="s">
        <v>149</v>
      </c>
      <c r="B10" s="18"/>
      <c r="C10" s="14" t="s">
        <v>26</v>
      </c>
      <c r="D10" s="64" t="str">
        <f>'ноябрь 16'!E10</f>
        <v>5770</v>
      </c>
      <c r="E10" s="15" t="s">
        <v>159</v>
      </c>
      <c r="F10" s="19">
        <f t="shared" si="0"/>
        <v>0</v>
      </c>
      <c r="G10" s="79"/>
    </row>
    <row r="11" spans="1:7" ht="18.75">
      <c r="A11" s="20" t="s">
        <v>626</v>
      </c>
      <c r="B11" s="21" t="s">
        <v>30</v>
      </c>
      <c r="C11" s="14" t="s">
        <v>358</v>
      </c>
      <c r="D11" s="64" t="str">
        <f>'ноябрь 16'!E11</f>
        <v>63603</v>
      </c>
      <c r="E11" s="15" t="s">
        <v>775</v>
      </c>
      <c r="F11" s="16">
        <f t="shared" si="0"/>
        <v>1301</v>
      </c>
      <c r="G11" s="79">
        <v>1033</v>
      </c>
    </row>
    <row r="12" spans="1:7" ht="18.75">
      <c r="A12" s="22" t="s">
        <v>149</v>
      </c>
      <c r="B12" s="23" t="s">
        <v>610</v>
      </c>
      <c r="C12" s="14" t="s">
        <v>35</v>
      </c>
      <c r="D12" s="64" t="str">
        <f>'ноябрь 16'!E12</f>
        <v>58616</v>
      </c>
      <c r="E12" s="15" t="s">
        <v>421</v>
      </c>
      <c r="F12" s="19">
        <f t="shared" si="0"/>
        <v>0</v>
      </c>
      <c r="G12" s="79"/>
    </row>
    <row r="13" spans="1:7" ht="18.75">
      <c r="A13" s="22" t="s">
        <v>627</v>
      </c>
      <c r="B13" s="21" t="s">
        <v>38</v>
      </c>
      <c r="C13" s="26" t="s">
        <v>162</v>
      </c>
      <c r="D13" s="64" t="str">
        <f>'ноябрь 16'!E13</f>
        <v>65481</v>
      </c>
      <c r="E13" s="15" t="s">
        <v>776</v>
      </c>
      <c r="F13" s="16">
        <f t="shared" si="0"/>
        <v>633</v>
      </c>
      <c r="G13" s="79">
        <v>476</v>
      </c>
    </row>
    <row r="14" spans="1:7" ht="19.5" thickBot="1">
      <c r="A14" s="24" t="s">
        <v>149</v>
      </c>
      <c r="B14" s="23" t="s">
        <v>611</v>
      </c>
      <c r="C14" s="42" t="s">
        <v>163</v>
      </c>
      <c r="D14" s="64" t="str">
        <f>'ноябрь 16'!E14</f>
        <v>19095</v>
      </c>
      <c r="E14" s="15" t="s">
        <v>405</v>
      </c>
      <c r="F14" s="19">
        <f t="shared" si="0"/>
        <v>0</v>
      </c>
      <c r="G14" s="79"/>
    </row>
    <row r="15" spans="1:7" ht="18.75">
      <c r="A15" s="12" t="s">
        <v>628</v>
      </c>
      <c r="B15" s="13" t="s">
        <v>46</v>
      </c>
      <c r="C15" s="26" t="s">
        <v>232</v>
      </c>
      <c r="D15" s="64" t="str">
        <f>'ноябрь 16'!E15</f>
        <v>13854</v>
      </c>
      <c r="E15" s="15" t="s">
        <v>777</v>
      </c>
      <c r="F15" s="16">
        <f t="shared" si="0"/>
        <v>184</v>
      </c>
      <c r="G15" s="79">
        <v>231</v>
      </c>
    </row>
    <row r="16" spans="1:7" ht="19.5" thickBot="1">
      <c r="A16" s="17" t="s">
        <v>149</v>
      </c>
      <c r="B16" s="18" t="s">
        <v>612</v>
      </c>
      <c r="C16" s="42" t="s">
        <v>234</v>
      </c>
      <c r="D16" s="64" t="str">
        <f>'ноябрь 16'!E16</f>
        <v>1</v>
      </c>
      <c r="E16" s="15" t="s">
        <v>10</v>
      </c>
      <c r="F16" s="19">
        <f t="shared" si="0"/>
        <v>0</v>
      </c>
      <c r="G16" s="79"/>
    </row>
    <row r="17" spans="1:7" ht="18.75">
      <c r="A17" s="12" t="s">
        <v>629</v>
      </c>
      <c r="B17" s="13" t="s">
        <v>54</v>
      </c>
      <c r="C17" s="26" t="s">
        <v>229</v>
      </c>
      <c r="D17" s="64" t="str">
        <f>'ноябрь 16'!E17</f>
        <v>14558</v>
      </c>
      <c r="E17" s="15" t="s">
        <v>778</v>
      </c>
      <c r="F17" s="16">
        <f t="shared" si="0"/>
        <v>290</v>
      </c>
      <c r="G17" s="79">
        <v>269</v>
      </c>
    </row>
    <row r="18" spans="1:7" ht="19.5" thickBot="1">
      <c r="A18" s="25" t="s">
        <v>149</v>
      </c>
      <c r="B18" s="26" t="s">
        <v>613</v>
      </c>
      <c r="C18" s="42" t="s">
        <v>231</v>
      </c>
      <c r="D18" s="64" t="str">
        <f>'ноябрь 16'!E18</f>
        <v>1</v>
      </c>
      <c r="E18" s="15" t="s">
        <v>10</v>
      </c>
      <c r="F18" s="19">
        <f t="shared" si="0"/>
        <v>0</v>
      </c>
      <c r="G18" s="79"/>
    </row>
    <row r="19" spans="1:7" ht="18.75">
      <c r="A19" s="12" t="s">
        <v>630</v>
      </c>
      <c r="B19" s="12" t="s">
        <v>61</v>
      </c>
      <c r="C19" s="25"/>
      <c r="D19" s="64">
        <f>'ноябрь 16'!E19</f>
        <v>0</v>
      </c>
      <c r="E19" s="15"/>
      <c r="F19" s="16"/>
      <c r="G19" s="79"/>
    </row>
    <row r="20" spans="1:7" ht="18.75">
      <c r="A20" s="17"/>
      <c r="B20" s="17" t="s">
        <v>614</v>
      </c>
      <c r="C20" s="19" t="s">
        <v>591</v>
      </c>
      <c r="D20" s="64" t="str">
        <f>'ноябрь 16'!E20</f>
        <v>14905</v>
      </c>
      <c r="E20" s="15" t="s">
        <v>780</v>
      </c>
      <c r="F20" s="16">
        <f t="shared" si="0"/>
        <v>1109</v>
      </c>
      <c r="G20" s="79">
        <v>948</v>
      </c>
    </row>
    <row r="21" spans="1:7" ht="18.75">
      <c r="A21" s="17"/>
      <c r="B21" s="17"/>
      <c r="C21" s="17" t="s">
        <v>593</v>
      </c>
      <c r="D21" s="64" t="str">
        <f>'ноябрь 16'!E21</f>
        <v>1</v>
      </c>
      <c r="E21" s="15" t="s">
        <v>10</v>
      </c>
      <c r="F21" s="16">
        <f t="shared" si="0"/>
        <v>0</v>
      </c>
      <c r="G21" s="79"/>
    </row>
    <row r="22" spans="1:7" ht="18.75">
      <c r="A22" s="17"/>
      <c r="B22" s="17"/>
      <c r="C22" s="19" t="s">
        <v>517</v>
      </c>
      <c r="D22" s="64" t="str">
        <f>'ноябрь 16'!E22</f>
        <v>19928</v>
      </c>
      <c r="E22" s="15" t="s">
        <v>779</v>
      </c>
      <c r="F22" s="16">
        <f t="shared" si="0"/>
        <v>672</v>
      </c>
      <c r="G22" s="79"/>
    </row>
    <row r="23" spans="1:7" ht="18.75">
      <c r="A23" s="17"/>
      <c r="B23" s="17"/>
      <c r="C23" s="19" t="s">
        <v>306</v>
      </c>
      <c r="D23" s="64" t="str">
        <f>'ноябрь 16'!E23</f>
        <v>2</v>
      </c>
      <c r="E23" s="15" t="s">
        <v>15</v>
      </c>
      <c r="F23" s="19">
        <f t="shared" si="0"/>
        <v>0</v>
      </c>
      <c r="G23" s="79"/>
    </row>
    <row r="24" spans="1:7" ht="19.5" thickBot="1">
      <c r="A24" s="25"/>
      <c r="B24" s="25"/>
      <c r="C24" s="44" t="s">
        <v>307</v>
      </c>
      <c r="D24" s="64" t="str">
        <f>'ноябрь 16'!E24</f>
        <v>973</v>
      </c>
      <c r="E24" s="15" t="s">
        <v>567</v>
      </c>
      <c r="F24" s="19" t="s">
        <v>36</v>
      </c>
      <c r="G24" s="79"/>
    </row>
    <row r="25" spans="1:7" ht="18.75">
      <c r="A25" s="12" t="s">
        <v>631</v>
      </c>
      <c r="B25" s="12" t="s">
        <v>540</v>
      </c>
      <c r="C25" s="70" t="s">
        <v>541</v>
      </c>
      <c r="D25" s="64" t="str">
        <f>'ноябрь 16'!E25</f>
        <v>4973</v>
      </c>
      <c r="E25" s="19" t="s">
        <v>781</v>
      </c>
      <c r="F25" s="16">
        <f>E25-D25</f>
        <v>371</v>
      </c>
      <c r="G25" s="79">
        <v>41</v>
      </c>
    </row>
    <row r="26" spans="1:7" ht="18.75">
      <c r="A26" s="25"/>
      <c r="B26" s="25" t="s">
        <v>615</v>
      </c>
      <c r="C26" s="71" t="s">
        <v>554</v>
      </c>
      <c r="D26" s="64" t="str">
        <f>'ноябрь 16'!E26</f>
        <v>3</v>
      </c>
      <c r="E26" s="19" t="s">
        <v>19</v>
      </c>
      <c r="F26" s="19">
        <f>E26-D26</f>
        <v>0</v>
      </c>
      <c r="G26" s="80"/>
    </row>
    <row r="27" spans="1:7" ht="18.75">
      <c r="A27" s="27"/>
      <c r="B27" s="27"/>
      <c r="C27" s="27"/>
    </row>
    <row r="28" spans="1:7" ht="18.75">
      <c r="A28" s="27"/>
      <c r="B28" s="27" t="s">
        <v>422</v>
      </c>
      <c r="C28" s="27"/>
      <c r="D28" s="68" t="s">
        <v>460</v>
      </c>
      <c r="E28" s="27"/>
      <c r="F28" s="27"/>
    </row>
    <row r="29" spans="1:7" ht="18.75">
      <c r="A29" s="27" t="s">
        <v>365</v>
      </c>
      <c r="B29" s="27"/>
      <c r="D29" s="27"/>
      <c r="E29" s="27" t="s">
        <v>149</v>
      </c>
      <c r="F29" s="29"/>
    </row>
    <row r="30" spans="1:7" ht="18.75">
      <c r="A30" s="28"/>
      <c r="D30" s="27"/>
    </row>
    <row r="34" spans="6:6">
      <c r="F34" t="s">
        <v>149</v>
      </c>
    </row>
  </sheetData>
  <pageMargins left="0.19685039370078741" right="0.23622047244094491" top="0.19685039370078741" bottom="0.98425196850393704" header="0.19685039370078741" footer="0.51181102362204722"/>
  <pageSetup paperSize="9" orientation="landscape" verticalDpi="0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>
  <dimension ref="A1:G34"/>
  <sheetViews>
    <sheetView showGridLines="0" workbookViewId="0">
      <selection activeCell="E30" sqref="E30"/>
    </sheetView>
  </sheetViews>
  <sheetFormatPr defaultRowHeight="12.75"/>
  <cols>
    <col min="1" max="1" width="5.140625" customWidth="1"/>
    <col min="2" max="2" width="31.28515625" customWidth="1"/>
    <col min="3" max="3" width="20.42578125" customWidth="1"/>
    <col min="4" max="4" width="17.5703125" customWidth="1"/>
    <col min="5" max="5" width="15.28515625" customWidth="1"/>
    <col min="6" max="6" width="12.28515625" customWidth="1"/>
    <col min="7" max="7" width="11" customWidth="1"/>
  </cols>
  <sheetData>
    <row r="1" spans="1:7" ht="18.75">
      <c r="A1" s="1" t="s">
        <v>367</v>
      </c>
      <c r="B1" s="2"/>
      <c r="C1" s="3"/>
      <c r="D1" s="3"/>
      <c r="E1" s="3"/>
      <c r="F1" s="3"/>
    </row>
    <row r="2" spans="1:7" ht="18.75">
      <c r="A2" s="1" t="s">
        <v>1</v>
      </c>
      <c r="B2" s="5" t="s">
        <v>368</v>
      </c>
      <c r="C2" s="30" t="s">
        <v>366</v>
      </c>
      <c r="D2" s="5"/>
      <c r="F2" s="6"/>
    </row>
    <row r="3" spans="1:7" ht="18.75">
      <c r="A3" s="1"/>
      <c r="B3" s="4"/>
      <c r="C3" s="5"/>
      <c r="D3" s="1" t="s">
        <v>782</v>
      </c>
      <c r="E3" s="5"/>
      <c r="F3" s="6"/>
    </row>
    <row r="4" spans="1:7" ht="32.25">
      <c r="A4" s="7" t="s">
        <v>2</v>
      </c>
      <c r="B4" s="7" t="s">
        <v>3</v>
      </c>
      <c r="C4" s="7" t="s">
        <v>4</v>
      </c>
      <c r="D4" s="8" t="s">
        <v>5</v>
      </c>
      <c r="E4" s="8" t="s">
        <v>5</v>
      </c>
      <c r="F4" s="7" t="s">
        <v>6</v>
      </c>
      <c r="G4" s="78" t="s">
        <v>599</v>
      </c>
    </row>
    <row r="5" spans="1:7" ht="18.75">
      <c r="A5" s="9" t="s">
        <v>7</v>
      </c>
      <c r="B5" s="9"/>
      <c r="C5" s="9"/>
      <c r="D5" s="10" t="s">
        <v>735</v>
      </c>
      <c r="E5" s="10" t="s">
        <v>783</v>
      </c>
      <c r="F5" s="11"/>
      <c r="G5" s="76" t="s">
        <v>635</v>
      </c>
    </row>
    <row r="6" spans="1:7" ht="18.75">
      <c r="A6" s="12" t="s">
        <v>10</v>
      </c>
      <c r="B6" s="13" t="s">
        <v>11</v>
      </c>
      <c r="C6" s="14" t="s">
        <v>355</v>
      </c>
      <c r="D6" s="64" t="str">
        <f>'декабрь 16'!E6</f>
        <v>59512</v>
      </c>
      <c r="E6" s="15" t="s">
        <v>784</v>
      </c>
      <c r="F6" s="16">
        <f t="shared" ref="F6:F23" si="0">E6-D6</f>
        <v>1084</v>
      </c>
      <c r="G6" s="79">
        <v>1570</v>
      </c>
    </row>
    <row r="7" spans="1:7" ht="18.75">
      <c r="A7" s="17" t="s">
        <v>149</v>
      </c>
      <c r="B7" s="18" t="s">
        <v>609</v>
      </c>
      <c r="C7" s="14" t="s">
        <v>442</v>
      </c>
      <c r="D7" s="64" t="str">
        <f>'декабрь 16'!E7</f>
        <v>67235</v>
      </c>
      <c r="E7" s="15" t="s">
        <v>785</v>
      </c>
      <c r="F7" s="16">
        <f t="shared" si="0"/>
        <v>819</v>
      </c>
      <c r="G7" s="79"/>
    </row>
    <row r="8" spans="1:7" ht="18.75">
      <c r="A8" s="17" t="s">
        <v>149</v>
      </c>
      <c r="B8" s="18"/>
      <c r="C8" s="14" t="s">
        <v>20</v>
      </c>
      <c r="D8" s="64" t="str">
        <f>'декабрь 16'!E8</f>
        <v>1</v>
      </c>
      <c r="E8" s="15" t="s">
        <v>10</v>
      </c>
      <c r="F8" s="19" t="s">
        <v>221</v>
      </c>
      <c r="G8" s="79"/>
    </row>
    <row r="9" spans="1:7" ht="18.75">
      <c r="A9" s="17" t="s">
        <v>149</v>
      </c>
      <c r="B9" s="18"/>
      <c r="C9" s="14" t="s">
        <v>298</v>
      </c>
      <c r="D9" s="64" t="str">
        <f>'декабрь 16'!E9</f>
        <v>29602</v>
      </c>
      <c r="E9" s="15" t="s">
        <v>287</v>
      </c>
      <c r="F9" s="19">
        <f t="shared" si="0"/>
        <v>0</v>
      </c>
      <c r="G9" s="79"/>
    </row>
    <row r="10" spans="1:7" ht="18.75">
      <c r="A10" s="17" t="s">
        <v>149</v>
      </c>
      <c r="B10" s="18"/>
      <c r="C10" s="14" t="s">
        <v>26</v>
      </c>
      <c r="D10" s="64" t="str">
        <f>'декабрь 16'!E10</f>
        <v>5770</v>
      </c>
      <c r="E10" s="15" t="s">
        <v>159</v>
      </c>
      <c r="F10" s="19">
        <f t="shared" si="0"/>
        <v>0</v>
      </c>
      <c r="G10" s="79"/>
    </row>
    <row r="11" spans="1:7" ht="18.75">
      <c r="A11" s="20" t="s">
        <v>626</v>
      </c>
      <c r="B11" s="21" t="s">
        <v>30</v>
      </c>
      <c r="C11" s="14" t="s">
        <v>358</v>
      </c>
      <c r="D11" s="64" t="str">
        <f>'декабрь 16'!E11</f>
        <v>64904</v>
      </c>
      <c r="E11" s="15" t="s">
        <v>786</v>
      </c>
      <c r="F11" s="16">
        <f t="shared" si="0"/>
        <v>1092</v>
      </c>
      <c r="G11" s="79">
        <v>1012</v>
      </c>
    </row>
    <row r="12" spans="1:7" ht="18.75">
      <c r="A12" s="22" t="s">
        <v>149</v>
      </c>
      <c r="B12" s="23" t="s">
        <v>610</v>
      </c>
      <c r="C12" s="14" t="s">
        <v>35</v>
      </c>
      <c r="D12" s="64" t="str">
        <f>'декабрь 16'!E12</f>
        <v>58616</v>
      </c>
      <c r="E12" s="15" t="s">
        <v>421</v>
      </c>
      <c r="F12" s="19">
        <f t="shared" si="0"/>
        <v>0</v>
      </c>
      <c r="G12" s="79"/>
    </row>
    <row r="13" spans="1:7" ht="18.75">
      <c r="A13" s="22" t="s">
        <v>627</v>
      </c>
      <c r="B13" s="21" t="s">
        <v>38</v>
      </c>
      <c r="C13" s="26" t="s">
        <v>162</v>
      </c>
      <c r="D13" s="64" t="str">
        <f>'декабрь 16'!E13</f>
        <v>66114</v>
      </c>
      <c r="E13" s="15" t="s">
        <v>787</v>
      </c>
      <c r="F13" s="16">
        <f t="shared" si="0"/>
        <v>677</v>
      </c>
      <c r="G13" s="79">
        <v>492</v>
      </c>
    </row>
    <row r="14" spans="1:7" ht="19.5" thickBot="1">
      <c r="A14" s="24" t="s">
        <v>149</v>
      </c>
      <c r="B14" s="23" t="s">
        <v>611</v>
      </c>
      <c r="C14" s="42" t="s">
        <v>163</v>
      </c>
      <c r="D14" s="64" t="str">
        <f>'декабрь 16'!E14</f>
        <v>19095</v>
      </c>
      <c r="E14" s="15" t="s">
        <v>405</v>
      </c>
      <c r="F14" s="19">
        <f t="shared" si="0"/>
        <v>0</v>
      </c>
      <c r="G14" s="79"/>
    </row>
    <row r="15" spans="1:7" ht="18.75">
      <c r="A15" s="12" t="s">
        <v>628</v>
      </c>
      <c r="B15" s="13" t="s">
        <v>46</v>
      </c>
      <c r="C15" s="26" t="s">
        <v>232</v>
      </c>
      <c r="D15" s="64" t="str">
        <f>'декабрь 16'!E15</f>
        <v>14038</v>
      </c>
      <c r="E15" s="15" t="s">
        <v>788</v>
      </c>
      <c r="F15" s="16">
        <f t="shared" si="0"/>
        <v>211</v>
      </c>
      <c r="G15" s="79">
        <v>332</v>
      </c>
    </row>
    <row r="16" spans="1:7" ht="19.5" thickBot="1">
      <c r="A16" s="17" t="s">
        <v>149</v>
      </c>
      <c r="B16" s="18" t="s">
        <v>612</v>
      </c>
      <c r="C16" s="42" t="s">
        <v>234</v>
      </c>
      <c r="D16" s="64" t="str">
        <f>'декабрь 16'!E16</f>
        <v>1</v>
      </c>
      <c r="E16" s="15" t="s">
        <v>10</v>
      </c>
      <c r="F16" s="19">
        <f t="shared" si="0"/>
        <v>0</v>
      </c>
      <c r="G16" s="79"/>
    </row>
    <row r="17" spans="1:7" ht="18.75">
      <c r="A17" s="12" t="s">
        <v>629</v>
      </c>
      <c r="B17" s="13" t="s">
        <v>54</v>
      </c>
      <c r="C17" s="26" t="s">
        <v>229</v>
      </c>
      <c r="D17" s="64" t="str">
        <f>'декабрь 16'!E17</f>
        <v>14848</v>
      </c>
      <c r="E17" s="15" t="s">
        <v>789</v>
      </c>
      <c r="F17" s="16">
        <f t="shared" si="0"/>
        <v>327</v>
      </c>
      <c r="G17" s="79">
        <v>260</v>
      </c>
    </row>
    <row r="18" spans="1:7" ht="19.5" thickBot="1">
      <c r="A18" s="25" t="s">
        <v>149</v>
      </c>
      <c r="B18" s="26" t="s">
        <v>613</v>
      </c>
      <c r="C18" s="42" t="s">
        <v>231</v>
      </c>
      <c r="D18" s="64" t="str">
        <f>'декабрь 16'!E18</f>
        <v>1</v>
      </c>
      <c r="E18" s="15" t="s">
        <v>10</v>
      </c>
      <c r="F18" s="19">
        <f t="shared" si="0"/>
        <v>0</v>
      </c>
      <c r="G18" s="79"/>
    </row>
    <row r="19" spans="1:7" ht="18.75">
      <c r="A19" s="12" t="s">
        <v>630</v>
      </c>
      <c r="B19" s="12" t="s">
        <v>61</v>
      </c>
      <c r="C19" s="25"/>
      <c r="D19" s="64">
        <f>'декабрь 16'!E19</f>
        <v>0</v>
      </c>
      <c r="E19" s="15"/>
      <c r="F19" s="16"/>
      <c r="G19" s="79">
        <v>1104</v>
      </c>
    </row>
    <row r="20" spans="1:7" ht="18.75">
      <c r="A20" s="17"/>
      <c r="B20" s="17" t="s">
        <v>614</v>
      </c>
      <c r="C20" s="19" t="s">
        <v>591</v>
      </c>
      <c r="D20" s="64" t="str">
        <f>'декабрь 16'!E20</f>
        <v>16014</v>
      </c>
      <c r="E20" s="15" t="s">
        <v>790</v>
      </c>
      <c r="F20" s="16">
        <f t="shared" si="0"/>
        <v>1168</v>
      </c>
      <c r="G20" s="79"/>
    </row>
    <row r="21" spans="1:7" ht="18.75">
      <c r="A21" s="17"/>
      <c r="B21" s="17"/>
      <c r="C21" s="17" t="s">
        <v>593</v>
      </c>
      <c r="D21" s="64" t="str">
        <f>'декабрь 16'!E21</f>
        <v>1</v>
      </c>
      <c r="E21" s="15" t="s">
        <v>10</v>
      </c>
      <c r="F21" s="16">
        <f t="shared" si="0"/>
        <v>0</v>
      </c>
      <c r="G21" s="79"/>
    </row>
    <row r="22" spans="1:7" ht="18.75">
      <c r="A22" s="17"/>
      <c r="B22" s="17"/>
      <c r="C22" s="19" t="s">
        <v>517</v>
      </c>
      <c r="D22" s="64" t="str">
        <f>'декабрь 16'!E22</f>
        <v>20600</v>
      </c>
      <c r="E22" s="15" t="s">
        <v>791</v>
      </c>
      <c r="F22" s="16">
        <f t="shared" si="0"/>
        <v>696</v>
      </c>
      <c r="G22" s="79"/>
    </row>
    <row r="23" spans="1:7" ht="18.75">
      <c r="A23" s="17"/>
      <c r="B23" s="17"/>
      <c r="C23" s="19" t="s">
        <v>306</v>
      </c>
      <c r="D23" s="64" t="str">
        <f>'декабрь 16'!E23</f>
        <v>2</v>
      </c>
      <c r="E23" s="15" t="s">
        <v>15</v>
      </c>
      <c r="F23" s="19">
        <f t="shared" si="0"/>
        <v>0</v>
      </c>
      <c r="G23" s="79"/>
    </row>
    <row r="24" spans="1:7" ht="19.5" thickBot="1">
      <c r="A24" s="25"/>
      <c r="B24" s="25"/>
      <c r="C24" s="44" t="s">
        <v>307</v>
      </c>
      <c r="D24" s="64" t="str">
        <f>'декабрь 16'!E24</f>
        <v>973</v>
      </c>
      <c r="E24" s="15" t="s">
        <v>567</v>
      </c>
      <c r="F24" s="19" t="s">
        <v>36</v>
      </c>
      <c r="G24" s="79"/>
    </row>
    <row r="25" spans="1:7" ht="18.75">
      <c r="A25" s="12" t="s">
        <v>631</v>
      </c>
      <c r="B25" s="12" t="s">
        <v>540</v>
      </c>
      <c r="C25" s="70" t="s">
        <v>541</v>
      </c>
      <c r="D25" s="64" t="str">
        <f>'декабрь 16'!E25</f>
        <v>5344</v>
      </c>
      <c r="E25" s="19" t="s">
        <v>792</v>
      </c>
      <c r="F25" s="16">
        <f>E25-D25</f>
        <v>393</v>
      </c>
      <c r="G25" s="79">
        <v>44</v>
      </c>
    </row>
    <row r="26" spans="1:7" ht="18.75">
      <c r="A26" s="25"/>
      <c r="B26" s="25" t="s">
        <v>615</v>
      </c>
      <c r="C26" s="71" t="s">
        <v>554</v>
      </c>
      <c r="D26" s="64" t="str">
        <f>'декабрь 16'!E26</f>
        <v>3</v>
      </c>
      <c r="E26" s="19" t="s">
        <v>19</v>
      </c>
      <c r="F26" s="19">
        <f>E26-D26</f>
        <v>0</v>
      </c>
      <c r="G26" s="80"/>
    </row>
    <row r="27" spans="1:7" ht="18.75">
      <c r="A27" s="27"/>
      <c r="B27" s="27"/>
      <c r="C27" s="27"/>
    </row>
    <row r="28" spans="1:7" ht="18.75">
      <c r="A28" s="27"/>
      <c r="B28" s="27" t="s">
        <v>422</v>
      </c>
      <c r="C28" s="27"/>
      <c r="D28" s="68" t="s">
        <v>460</v>
      </c>
      <c r="E28" s="27"/>
      <c r="F28" s="27"/>
    </row>
    <row r="29" spans="1:7" ht="18.75">
      <c r="A29" s="27" t="s">
        <v>365</v>
      </c>
      <c r="B29" s="27"/>
      <c r="D29" s="27"/>
      <c r="E29" s="27" t="s">
        <v>149</v>
      </c>
      <c r="F29" s="29"/>
    </row>
    <row r="30" spans="1:7" ht="18.75">
      <c r="A30" s="28"/>
      <c r="D30" s="27"/>
    </row>
    <row r="34" spans="6:6">
      <c r="F34" t="s">
        <v>149</v>
      </c>
    </row>
  </sheetData>
  <pageMargins left="0.19685039370078741" right="0.19685039370078741" top="0.19685039370078741" bottom="0.98425196850393704" header="0.19685039370078741" footer="0.51181102362204722"/>
  <pageSetup paperSize="9" orientation="landscape" verticalDpi="0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>
  <dimension ref="A1:G34"/>
  <sheetViews>
    <sheetView workbookViewId="0">
      <selection activeCell="E8" sqref="E8"/>
    </sheetView>
  </sheetViews>
  <sheetFormatPr defaultRowHeight="12.75"/>
  <cols>
    <col min="1" max="1" width="5.140625" customWidth="1"/>
    <col min="2" max="2" width="31.28515625" customWidth="1"/>
    <col min="3" max="3" width="20.42578125" customWidth="1"/>
    <col min="4" max="4" width="17.5703125" customWidth="1"/>
    <col min="5" max="5" width="15.28515625" customWidth="1"/>
    <col min="6" max="6" width="12.28515625" customWidth="1"/>
    <col min="7" max="7" width="11" customWidth="1"/>
  </cols>
  <sheetData>
    <row r="1" spans="1:7" ht="18.75">
      <c r="A1" s="1" t="s">
        <v>367</v>
      </c>
      <c r="B1" s="2"/>
      <c r="C1" s="3"/>
      <c r="D1" s="3"/>
      <c r="E1" s="3"/>
      <c r="F1" s="3"/>
    </row>
    <row r="2" spans="1:7" ht="18.75">
      <c r="A2" s="1" t="s">
        <v>1</v>
      </c>
      <c r="B2" s="5" t="s">
        <v>368</v>
      </c>
      <c r="C2" s="30" t="s">
        <v>366</v>
      </c>
      <c r="D2" s="5"/>
      <c r="F2" s="6"/>
    </row>
    <row r="3" spans="1:7" ht="18.75">
      <c r="A3" s="1"/>
      <c r="B3" s="4"/>
      <c r="C3" s="5"/>
      <c r="D3" s="1" t="s">
        <v>793</v>
      </c>
      <c r="E3" s="5"/>
      <c r="F3" s="6"/>
    </row>
    <row r="4" spans="1:7" ht="32.25">
      <c r="A4" s="7" t="s">
        <v>2</v>
      </c>
      <c r="B4" s="7" t="s">
        <v>3</v>
      </c>
      <c r="C4" s="7" t="s">
        <v>4</v>
      </c>
      <c r="D4" s="8" t="s">
        <v>5</v>
      </c>
      <c r="E4" s="8" t="s">
        <v>5</v>
      </c>
      <c r="F4" s="7" t="s">
        <v>6</v>
      </c>
      <c r="G4" s="78" t="s">
        <v>599</v>
      </c>
    </row>
    <row r="5" spans="1:7" ht="18.75">
      <c r="A5" s="9" t="s">
        <v>7</v>
      </c>
      <c r="B5" s="9"/>
      <c r="C5" s="9"/>
      <c r="D5" s="10" t="s">
        <v>783</v>
      </c>
      <c r="E5" s="10" t="s">
        <v>794</v>
      </c>
      <c r="F5" s="11"/>
      <c r="G5" s="76" t="s">
        <v>638</v>
      </c>
    </row>
    <row r="6" spans="1:7" ht="18.75">
      <c r="A6" s="12" t="s">
        <v>10</v>
      </c>
      <c r="B6" s="13" t="s">
        <v>11</v>
      </c>
      <c r="C6" s="14" t="s">
        <v>355</v>
      </c>
      <c r="D6" s="64" t="str">
        <f>'январь 17'!E6</f>
        <v>60596</v>
      </c>
      <c r="E6" s="15" t="s">
        <v>797</v>
      </c>
      <c r="F6" s="16">
        <f t="shared" ref="F6:F23" si="0">E6-D6</f>
        <v>1010</v>
      </c>
      <c r="G6" s="79">
        <v>1580</v>
      </c>
    </row>
    <row r="7" spans="1:7" ht="18.75">
      <c r="A7" s="17" t="s">
        <v>149</v>
      </c>
      <c r="B7" s="18" t="s">
        <v>609</v>
      </c>
      <c r="C7" s="14" t="s">
        <v>442</v>
      </c>
      <c r="D7" s="64" t="str">
        <f>'январь 17'!E7</f>
        <v>68054</v>
      </c>
      <c r="E7" s="15" t="s">
        <v>798</v>
      </c>
      <c r="F7" s="16">
        <f t="shared" si="0"/>
        <v>766</v>
      </c>
      <c r="G7" s="79"/>
    </row>
    <row r="8" spans="1:7" ht="18.75">
      <c r="A8" s="17" t="s">
        <v>149</v>
      </c>
      <c r="B8" s="18"/>
      <c r="C8" s="14" t="s">
        <v>20</v>
      </c>
      <c r="D8" s="64" t="str">
        <f>'январь 17'!E8</f>
        <v>1</v>
      </c>
      <c r="E8" s="15" t="s">
        <v>10</v>
      </c>
      <c r="F8" s="19" t="s">
        <v>36</v>
      </c>
      <c r="G8" s="79"/>
    </row>
    <row r="9" spans="1:7" ht="18.75">
      <c r="A9" s="17" t="s">
        <v>149</v>
      </c>
      <c r="B9" s="18"/>
      <c r="C9" s="14" t="s">
        <v>298</v>
      </c>
      <c r="D9" s="64" t="str">
        <f>'январь 17'!E9</f>
        <v>29602</v>
      </c>
      <c r="E9" s="15" t="s">
        <v>287</v>
      </c>
      <c r="F9" s="19">
        <f t="shared" si="0"/>
        <v>0</v>
      </c>
      <c r="G9" s="79"/>
    </row>
    <row r="10" spans="1:7" ht="18.75">
      <c r="A10" s="17" t="s">
        <v>149</v>
      </c>
      <c r="B10" s="18"/>
      <c r="C10" s="14" t="s">
        <v>26</v>
      </c>
      <c r="D10" s="64" t="str">
        <f>'январь 17'!E10</f>
        <v>5770</v>
      </c>
      <c r="E10" s="15" t="s">
        <v>159</v>
      </c>
      <c r="F10" s="19">
        <f t="shared" si="0"/>
        <v>0</v>
      </c>
      <c r="G10" s="79"/>
    </row>
    <row r="11" spans="1:7" ht="18.75">
      <c r="A11" s="20" t="s">
        <v>626</v>
      </c>
      <c r="B11" s="21" t="s">
        <v>30</v>
      </c>
      <c r="C11" s="14" t="s">
        <v>358</v>
      </c>
      <c r="D11" s="64" t="str">
        <f>'январь 17'!E11</f>
        <v>65996</v>
      </c>
      <c r="E11" s="15" t="s">
        <v>799</v>
      </c>
      <c r="F11" s="16">
        <f t="shared" si="0"/>
        <v>1023</v>
      </c>
      <c r="G11" s="79">
        <v>924</v>
      </c>
    </row>
    <row r="12" spans="1:7" ht="18.75">
      <c r="A12" s="22" t="s">
        <v>149</v>
      </c>
      <c r="B12" s="23" t="s">
        <v>610</v>
      </c>
      <c r="C12" s="14" t="s">
        <v>35</v>
      </c>
      <c r="D12" s="64" t="str">
        <f>'январь 17'!E12</f>
        <v>58616</v>
      </c>
      <c r="E12" s="15" t="s">
        <v>421</v>
      </c>
      <c r="F12" s="19">
        <f t="shared" si="0"/>
        <v>0</v>
      </c>
      <c r="G12" s="79"/>
    </row>
    <row r="13" spans="1:7" ht="18.75">
      <c r="A13" s="22" t="s">
        <v>627</v>
      </c>
      <c r="B13" s="21" t="s">
        <v>38</v>
      </c>
      <c r="C13" s="26" t="s">
        <v>162</v>
      </c>
      <c r="D13" s="64" t="str">
        <f>'январь 17'!E13</f>
        <v>66791</v>
      </c>
      <c r="E13" s="15" t="s">
        <v>800</v>
      </c>
      <c r="F13" s="16">
        <f t="shared" si="0"/>
        <v>608</v>
      </c>
      <c r="G13" s="79">
        <v>509</v>
      </c>
    </row>
    <row r="14" spans="1:7" ht="19.5" thickBot="1">
      <c r="A14" s="24" t="s">
        <v>149</v>
      </c>
      <c r="B14" s="23" t="s">
        <v>611</v>
      </c>
      <c r="C14" s="42" t="s">
        <v>163</v>
      </c>
      <c r="D14" s="64" t="str">
        <f>'январь 17'!E14</f>
        <v>19095</v>
      </c>
      <c r="E14" s="15" t="s">
        <v>405</v>
      </c>
      <c r="F14" s="19">
        <f t="shared" si="0"/>
        <v>0</v>
      </c>
      <c r="G14" s="79"/>
    </row>
    <row r="15" spans="1:7" ht="18.75">
      <c r="A15" s="12" t="s">
        <v>628</v>
      </c>
      <c r="B15" s="13" t="s">
        <v>46</v>
      </c>
      <c r="C15" s="26" t="s">
        <v>232</v>
      </c>
      <c r="D15" s="64" t="str">
        <f>'январь 17'!E15</f>
        <v>14249</v>
      </c>
      <c r="E15" s="15" t="s">
        <v>801</v>
      </c>
      <c r="F15" s="16">
        <f t="shared" si="0"/>
        <v>96</v>
      </c>
      <c r="G15" s="79">
        <v>251</v>
      </c>
    </row>
    <row r="16" spans="1:7" ht="19.5" thickBot="1">
      <c r="A16" s="17" t="s">
        <v>149</v>
      </c>
      <c r="B16" s="18" t="s">
        <v>612</v>
      </c>
      <c r="C16" s="42" t="s">
        <v>234</v>
      </c>
      <c r="D16" s="64" t="str">
        <f>'январь 17'!E16</f>
        <v>1</v>
      </c>
      <c r="E16" s="15" t="s">
        <v>10</v>
      </c>
      <c r="F16" s="19">
        <f t="shared" si="0"/>
        <v>0</v>
      </c>
      <c r="G16" s="79"/>
    </row>
    <row r="17" spans="1:7" ht="18.75">
      <c r="A17" s="12" t="s">
        <v>629</v>
      </c>
      <c r="B17" s="13" t="s">
        <v>54</v>
      </c>
      <c r="C17" s="26" t="s">
        <v>229</v>
      </c>
      <c r="D17" s="64" t="str">
        <f>'январь 17'!E17</f>
        <v xml:space="preserve"> 15175</v>
      </c>
      <c r="E17" s="15" t="s">
        <v>802</v>
      </c>
      <c r="F17" s="16">
        <f t="shared" si="0"/>
        <v>243</v>
      </c>
      <c r="G17" s="79">
        <v>249</v>
      </c>
    </row>
    <row r="18" spans="1:7" ht="19.5" thickBot="1">
      <c r="A18" s="25" t="s">
        <v>149</v>
      </c>
      <c r="B18" s="26" t="s">
        <v>613</v>
      </c>
      <c r="C18" s="42" t="s">
        <v>231</v>
      </c>
      <c r="D18" s="64" t="str">
        <f>'январь 17'!E18</f>
        <v>1</v>
      </c>
      <c r="E18" s="15" t="s">
        <v>10</v>
      </c>
      <c r="F18" s="19">
        <f t="shared" si="0"/>
        <v>0</v>
      </c>
      <c r="G18" s="79"/>
    </row>
    <row r="19" spans="1:7" ht="18.75">
      <c r="A19" s="12" t="s">
        <v>630</v>
      </c>
      <c r="B19" s="12" t="s">
        <v>61</v>
      </c>
      <c r="C19" s="25"/>
      <c r="D19" s="64">
        <f>'январь 17'!E19</f>
        <v>0</v>
      </c>
      <c r="E19" s="15"/>
      <c r="F19" s="16"/>
      <c r="G19" s="79">
        <v>1089</v>
      </c>
    </row>
    <row r="20" spans="1:7" ht="18.75">
      <c r="A20" s="17"/>
      <c r="B20" s="17" t="s">
        <v>614</v>
      </c>
      <c r="C20" s="19" t="s">
        <v>591</v>
      </c>
      <c r="D20" s="64" t="str">
        <f>'январь 17'!E20</f>
        <v>17182</v>
      </c>
      <c r="E20" s="15" t="s">
        <v>803</v>
      </c>
      <c r="F20" s="16">
        <f t="shared" si="0"/>
        <v>1116</v>
      </c>
      <c r="G20" s="79"/>
    </row>
    <row r="21" spans="1:7" ht="18.75">
      <c r="A21" s="17"/>
      <c r="B21" s="17"/>
      <c r="C21" s="17" t="s">
        <v>593</v>
      </c>
      <c r="D21" s="64" t="str">
        <f>'январь 17'!E21</f>
        <v>1</v>
      </c>
      <c r="E21" s="15" t="s">
        <v>10</v>
      </c>
      <c r="F21" s="16">
        <f t="shared" si="0"/>
        <v>0</v>
      </c>
      <c r="G21" s="79"/>
    </row>
    <row r="22" spans="1:7" ht="18.75">
      <c r="A22" s="17"/>
      <c r="B22" s="17"/>
      <c r="C22" s="19" t="s">
        <v>517</v>
      </c>
      <c r="D22" s="64" t="str">
        <f>'январь 17'!E22</f>
        <v>21296</v>
      </c>
      <c r="E22" s="15" t="s">
        <v>804</v>
      </c>
      <c r="F22" s="16">
        <f t="shared" si="0"/>
        <v>655</v>
      </c>
      <c r="G22" s="79"/>
    </row>
    <row r="23" spans="1:7" ht="18.75">
      <c r="A23" s="17"/>
      <c r="B23" s="17"/>
      <c r="C23" s="19" t="s">
        <v>306</v>
      </c>
      <c r="D23" s="64" t="str">
        <f>'январь 17'!E23</f>
        <v>2</v>
      </c>
      <c r="E23" s="15" t="s">
        <v>15</v>
      </c>
      <c r="F23" s="19">
        <f t="shared" si="0"/>
        <v>0</v>
      </c>
      <c r="G23" s="79"/>
    </row>
    <row r="24" spans="1:7" ht="19.5" thickBot="1">
      <c r="A24" s="25"/>
      <c r="B24" s="25"/>
      <c r="C24" s="44" t="s">
        <v>307</v>
      </c>
      <c r="D24" s="64" t="str">
        <f>'январь 17'!E24</f>
        <v>973</v>
      </c>
      <c r="E24" s="15" t="s">
        <v>567</v>
      </c>
      <c r="F24" s="19" t="s">
        <v>36</v>
      </c>
      <c r="G24" s="79"/>
    </row>
    <row r="25" spans="1:7" ht="18.75">
      <c r="A25" s="12" t="s">
        <v>631</v>
      </c>
      <c r="B25" s="12" t="s">
        <v>540</v>
      </c>
      <c r="C25" s="70" t="s">
        <v>541</v>
      </c>
      <c r="D25" s="64" t="str">
        <f>'январь 17'!E25</f>
        <v>5737</v>
      </c>
      <c r="E25" s="19" t="s">
        <v>805</v>
      </c>
      <c r="F25" s="16">
        <f>E25-D25</f>
        <v>324</v>
      </c>
      <c r="G25" s="79">
        <v>46</v>
      </c>
    </row>
    <row r="26" spans="1:7" ht="18.75">
      <c r="A26" s="25"/>
      <c r="B26" s="25" t="s">
        <v>615</v>
      </c>
      <c r="C26" s="71" t="s">
        <v>554</v>
      </c>
      <c r="D26" s="64" t="str">
        <f>'январь 17'!E26</f>
        <v>3</v>
      </c>
      <c r="E26" s="19" t="s">
        <v>19</v>
      </c>
      <c r="F26" s="19">
        <f>E26-D26</f>
        <v>0</v>
      </c>
      <c r="G26" s="80"/>
    </row>
    <row r="27" spans="1:7" ht="19.5" customHeight="1">
      <c r="A27" s="27"/>
      <c r="B27" s="27"/>
      <c r="C27" s="27"/>
    </row>
    <row r="28" spans="1:7" ht="18.75">
      <c r="A28" s="27"/>
      <c r="B28" s="27" t="s">
        <v>422</v>
      </c>
      <c r="C28" s="27"/>
      <c r="D28" s="68" t="s">
        <v>460</v>
      </c>
      <c r="E28" s="27"/>
      <c r="F28" s="27"/>
    </row>
    <row r="29" spans="1:7" ht="18.75">
      <c r="A29" s="27" t="s">
        <v>365</v>
      </c>
      <c r="B29" s="27"/>
      <c r="D29" s="27"/>
      <c r="E29" s="27" t="s">
        <v>149</v>
      </c>
      <c r="F29" s="29"/>
    </row>
    <row r="30" spans="1:7" ht="18.75">
      <c r="A30" s="28"/>
      <c r="D30" s="27"/>
    </row>
    <row r="34" spans="6:6">
      <c r="F34" t="s">
        <v>149</v>
      </c>
    </row>
  </sheetData>
  <pageMargins left="0.19685039370078741" right="0.23622047244094491" top="0.19685039370078741" bottom="0.98425196850393704" header="0.19685039370078741" footer="0.51181102362204722"/>
  <pageSetup paperSize="9" orientation="landscape" verticalDpi="0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>
  <dimension ref="A1:G34"/>
  <sheetViews>
    <sheetView workbookViewId="0">
      <selection activeCell="E30" sqref="E30"/>
    </sheetView>
  </sheetViews>
  <sheetFormatPr defaultRowHeight="12.75"/>
  <cols>
    <col min="1" max="1" width="5.140625" customWidth="1"/>
    <col min="2" max="2" width="31.28515625" customWidth="1"/>
    <col min="3" max="3" width="20.42578125" customWidth="1"/>
    <col min="4" max="4" width="17.5703125" customWidth="1"/>
    <col min="5" max="5" width="15.28515625" customWidth="1"/>
    <col min="6" max="6" width="12.28515625" customWidth="1"/>
    <col min="7" max="7" width="11" customWidth="1"/>
  </cols>
  <sheetData>
    <row r="1" spans="1:7" ht="18.75">
      <c r="A1" s="1" t="s">
        <v>367</v>
      </c>
      <c r="B1" s="2"/>
      <c r="C1" s="3"/>
      <c r="D1" s="3"/>
      <c r="E1" s="3"/>
      <c r="F1" s="3"/>
    </row>
    <row r="2" spans="1:7" ht="18.75">
      <c r="A2" s="1" t="s">
        <v>1</v>
      </c>
      <c r="B2" s="5" t="s">
        <v>368</v>
      </c>
      <c r="C2" s="30" t="s">
        <v>366</v>
      </c>
      <c r="D2" s="5"/>
      <c r="F2" s="6"/>
    </row>
    <row r="3" spans="1:7" ht="18.75">
      <c r="A3" s="1"/>
      <c r="B3" s="4"/>
      <c r="C3" s="5"/>
      <c r="D3" s="1" t="s">
        <v>795</v>
      </c>
      <c r="E3" s="5"/>
      <c r="F3" s="6"/>
    </row>
    <row r="4" spans="1:7" ht="32.25">
      <c r="A4" s="7" t="s">
        <v>2</v>
      </c>
      <c r="B4" s="7" t="s">
        <v>3</v>
      </c>
      <c r="C4" s="7" t="s">
        <v>4</v>
      </c>
      <c r="D4" s="8" t="s">
        <v>5</v>
      </c>
      <c r="E4" s="8" t="s">
        <v>5</v>
      </c>
      <c r="F4" s="7" t="s">
        <v>6</v>
      </c>
      <c r="G4" s="78" t="s">
        <v>599</v>
      </c>
    </row>
    <row r="5" spans="1:7" ht="18.75">
      <c r="A5" s="9" t="s">
        <v>7</v>
      </c>
      <c r="B5" s="9"/>
      <c r="C5" s="9"/>
      <c r="D5" s="10" t="s">
        <v>794</v>
      </c>
      <c r="E5" s="10" t="s">
        <v>796</v>
      </c>
      <c r="F5" s="11"/>
      <c r="G5" s="76" t="s">
        <v>806</v>
      </c>
    </row>
    <row r="6" spans="1:7" ht="18.75">
      <c r="A6" s="12" t="s">
        <v>10</v>
      </c>
      <c r="B6" s="13" t="s">
        <v>11</v>
      </c>
      <c r="C6" s="14" t="s">
        <v>355</v>
      </c>
      <c r="D6" s="64" t="str">
        <f>'февраль 17'!E6</f>
        <v>61606</v>
      </c>
      <c r="E6" s="15" t="s">
        <v>809</v>
      </c>
      <c r="F6" s="16">
        <f t="shared" ref="F6:F23" si="0">E6-D6</f>
        <v>893</v>
      </c>
      <c r="G6" s="79">
        <v>1580</v>
      </c>
    </row>
    <row r="7" spans="1:7" ht="18.75">
      <c r="A7" s="17" t="s">
        <v>149</v>
      </c>
      <c r="B7" s="18" t="s">
        <v>609</v>
      </c>
      <c r="C7" s="14" t="s">
        <v>442</v>
      </c>
      <c r="D7" s="64" t="str">
        <f>'февраль 17'!E7</f>
        <v>68820</v>
      </c>
      <c r="E7" s="15" t="s">
        <v>810</v>
      </c>
      <c r="F7" s="16">
        <f t="shared" si="0"/>
        <v>671</v>
      </c>
      <c r="G7" s="79"/>
    </row>
    <row r="8" spans="1:7" ht="18.75">
      <c r="A8" s="17" t="s">
        <v>149</v>
      </c>
      <c r="B8" s="18"/>
      <c r="C8" s="14" t="s">
        <v>20</v>
      </c>
      <c r="D8" s="64" t="str">
        <f>'февраль 17'!E8</f>
        <v>1</v>
      </c>
      <c r="E8" s="15" t="s">
        <v>10</v>
      </c>
      <c r="F8" s="19">
        <f>E8-D8</f>
        <v>0</v>
      </c>
      <c r="G8" s="79"/>
    </row>
    <row r="9" spans="1:7" ht="18.75">
      <c r="A9" s="17" t="s">
        <v>149</v>
      </c>
      <c r="B9" s="18"/>
      <c r="C9" s="14" t="s">
        <v>298</v>
      </c>
      <c r="D9" s="64" t="str">
        <f>'февраль 17'!E9</f>
        <v>29602</v>
      </c>
      <c r="E9" s="15" t="s">
        <v>287</v>
      </c>
      <c r="F9" s="19">
        <f t="shared" si="0"/>
        <v>0</v>
      </c>
      <c r="G9" s="79"/>
    </row>
    <row r="10" spans="1:7" ht="18.75">
      <c r="A10" s="17" t="s">
        <v>149</v>
      </c>
      <c r="B10" s="18"/>
      <c r="C10" s="14" t="s">
        <v>26</v>
      </c>
      <c r="D10" s="64" t="str">
        <f>'февраль 17'!E10</f>
        <v>5770</v>
      </c>
      <c r="E10" s="15" t="s">
        <v>159</v>
      </c>
      <c r="F10" s="19">
        <f t="shared" si="0"/>
        <v>0</v>
      </c>
      <c r="G10" s="79"/>
    </row>
    <row r="11" spans="1:7" ht="18.75">
      <c r="A11" s="20" t="s">
        <v>626</v>
      </c>
      <c r="B11" s="21" t="s">
        <v>30</v>
      </c>
      <c r="C11" s="14" t="s">
        <v>358</v>
      </c>
      <c r="D11" s="64" t="str">
        <f>'февраль 17'!E11</f>
        <v>67019</v>
      </c>
      <c r="E11" s="15" t="s">
        <v>807</v>
      </c>
      <c r="F11" s="16">
        <f t="shared" si="0"/>
        <v>976</v>
      </c>
      <c r="G11" s="79">
        <v>932</v>
      </c>
    </row>
    <row r="12" spans="1:7" ht="18.75">
      <c r="A12" s="22" t="s">
        <v>149</v>
      </c>
      <c r="B12" s="23" t="s">
        <v>610</v>
      </c>
      <c r="C12" s="14" t="s">
        <v>35</v>
      </c>
      <c r="D12" s="64" t="str">
        <f>'февраль 17'!E12</f>
        <v>58616</v>
      </c>
      <c r="E12" s="15" t="s">
        <v>421</v>
      </c>
      <c r="F12" s="19">
        <f t="shared" si="0"/>
        <v>0</v>
      </c>
      <c r="G12" s="79"/>
    </row>
    <row r="13" spans="1:7" ht="18.75">
      <c r="A13" s="22" t="s">
        <v>627</v>
      </c>
      <c r="B13" s="21" t="s">
        <v>38</v>
      </c>
      <c r="C13" s="26" t="s">
        <v>162</v>
      </c>
      <c r="D13" s="64" t="str">
        <f>'февраль 17'!E13</f>
        <v>67399</v>
      </c>
      <c r="E13" s="15" t="s">
        <v>808</v>
      </c>
      <c r="F13" s="16">
        <f t="shared" si="0"/>
        <v>578</v>
      </c>
      <c r="G13" s="79">
        <v>513</v>
      </c>
    </row>
    <row r="14" spans="1:7" ht="19.5" thickBot="1">
      <c r="A14" s="24" t="s">
        <v>149</v>
      </c>
      <c r="B14" s="23" t="s">
        <v>611</v>
      </c>
      <c r="C14" s="42" t="s">
        <v>163</v>
      </c>
      <c r="D14" s="64" t="str">
        <f>'февраль 17'!E14</f>
        <v>19095</v>
      </c>
      <c r="E14" s="15" t="s">
        <v>405</v>
      </c>
      <c r="F14" s="19">
        <f t="shared" si="0"/>
        <v>0</v>
      </c>
      <c r="G14" s="79"/>
    </row>
    <row r="15" spans="1:7" ht="18.75">
      <c r="A15" s="12" t="s">
        <v>628</v>
      </c>
      <c r="B15" s="13" t="s">
        <v>46</v>
      </c>
      <c r="C15" s="26" t="s">
        <v>232</v>
      </c>
      <c r="D15" s="64" t="str">
        <f>'февраль 17'!E15</f>
        <v>14345</v>
      </c>
      <c r="E15" s="15" t="s">
        <v>812</v>
      </c>
      <c r="F15" s="16">
        <f t="shared" si="0"/>
        <v>176</v>
      </c>
      <c r="G15" s="79">
        <v>248</v>
      </c>
    </row>
    <row r="16" spans="1:7" ht="19.5" thickBot="1">
      <c r="A16" s="17" t="s">
        <v>149</v>
      </c>
      <c r="B16" s="18" t="s">
        <v>612</v>
      </c>
      <c r="C16" s="42" t="s">
        <v>234</v>
      </c>
      <c r="D16" s="64" t="str">
        <f>'февраль 17'!E16</f>
        <v>1</v>
      </c>
      <c r="E16" s="15" t="s">
        <v>10</v>
      </c>
      <c r="F16" s="19">
        <f t="shared" si="0"/>
        <v>0</v>
      </c>
      <c r="G16" s="79"/>
    </row>
    <row r="17" spans="1:7" ht="18.75">
      <c r="A17" s="12" t="s">
        <v>629</v>
      </c>
      <c r="B17" s="13" t="s">
        <v>54</v>
      </c>
      <c r="C17" s="26" t="s">
        <v>229</v>
      </c>
      <c r="D17" s="64" t="str">
        <f>'февраль 17'!E17</f>
        <v>15418</v>
      </c>
      <c r="E17" s="15" t="s">
        <v>813</v>
      </c>
      <c r="F17" s="16">
        <f t="shared" si="0"/>
        <v>224</v>
      </c>
      <c r="G17" s="79">
        <v>229</v>
      </c>
    </row>
    <row r="18" spans="1:7" ht="19.5" thickBot="1">
      <c r="A18" s="25" t="s">
        <v>149</v>
      </c>
      <c r="B18" s="26" t="s">
        <v>613</v>
      </c>
      <c r="C18" s="42" t="s">
        <v>231</v>
      </c>
      <c r="D18" s="64" t="str">
        <f>'февраль 17'!E18</f>
        <v>1</v>
      </c>
      <c r="E18" s="15" t="s">
        <v>10</v>
      </c>
      <c r="F18" s="19">
        <f t="shared" si="0"/>
        <v>0</v>
      </c>
      <c r="G18" s="79"/>
    </row>
    <row r="19" spans="1:7" ht="18.75">
      <c r="A19" s="12" t="s">
        <v>630</v>
      </c>
      <c r="B19" s="12" t="s">
        <v>61</v>
      </c>
      <c r="C19" s="25"/>
      <c r="D19" s="64">
        <f>'февраль 17'!E19</f>
        <v>0</v>
      </c>
      <c r="E19" s="15"/>
      <c r="F19" s="16"/>
      <c r="G19" s="79">
        <v>1087</v>
      </c>
    </row>
    <row r="20" spans="1:7" ht="18.75">
      <c r="A20" s="17"/>
      <c r="B20" s="17" t="s">
        <v>614</v>
      </c>
      <c r="C20" s="19" t="s">
        <v>591</v>
      </c>
      <c r="D20" s="64" t="str">
        <f>'февраль 17'!E20</f>
        <v>18298</v>
      </c>
      <c r="E20" s="15" t="s">
        <v>814</v>
      </c>
      <c r="F20" s="16">
        <f t="shared" si="0"/>
        <v>1084</v>
      </c>
      <c r="G20" s="79"/>
    </row>
    <row r="21" spans="1:7" ht="18.75">
      <c r="A21" s="17"/>
      <c r="B21" s="17"/>
      <c r="C21" s="17" t="s">
        <v>593</v>
      </c>
      <c r="D21" s="64" t="str">
        <f>'февраль 17'!E21</f>
        <v>1</v>
      </c>
      <c r="E21" s="15" t="s">
        <v>10</v>
      </c>
      <c r="F21" s="16">
        <f t="shared" si="0"/>
        <v>0</v>
      </c>
      <c r="G21" s="79"/>
    </row>
    <row r="22" spans="1:7" ht="18.75">
      <c r="A22" s="17"/>
      <c r="B22" s="17"/>
      <c r="C22" s="19" t="s">
        <v>517</v>
      </c>
      <c r="D22" s="64" t="str">
        <f>'февраль 17'!E22</f>
        <v>21951</v>
      </c>
      <c r="E22" s="15" t="s">
        <v>815</v>
      </c>
      <c r="F22" s="16">
        <f t="shared" si="0"/>
        <v>635</v>
      </c>
      <c r="G22" s="79"/>
    </row>
    <row r="23" spans="1:7" ht="18.75">
      <c r="A23" s="17"/>
      <c r="B23" s="17"/>
      <c r="C23" s="19" t="s">
        <v>306</v>
      </c>
      <c r="D23" s="64" t="str">
        <f>'февраль 17'!E23</f>
        <v>2</v>
      </c>
      <c r="E23" s="15" t="s">
        <v>15</v>
      </c>
      <c r="F23" s="19">
        <f t="shared" si="0"/>
        <v>0</v>
      </c>
      <c r="G23" s="79"/>
    </row>
    <row r="24" spans="1:7" ht="19.5" thickBot="1">
      <c r="A24" s="25"/>
      <c r="B24" s="25"/>
      <c r="C24" s="44" t="s">
        <v>307</v>
      </c>
      <c r="D24" s="64" t="str">
        <f>'февраль 17'!E24</f>
        <v>973</v>
      </c>
      <c r="E24" s="15" t="s">
        <v>567</v>
      </c>
      <c r="F24" s="19">
        <f>E24-D24</f>
        <v>0</v>
      </c>
      <c r="G24" s="79"/>
    </row>
    <row r="25" spans="1:7" ht="18.75">
      <c r="A25" s="12" t="s">
        <v>631</v>
      </c>
      <c r="B25" s="12" t="s">
        <v>540</v>
      </c>
      <c r="C25" s="70" t="s">
        <v>541</v>
      </c>
      <c r="D25" s="64" t="str">
        <f>'февраль 17'!E25</f>
        <v>6061</v>
      </c>
      <c r="E25" s="19" t="s">
        <v>811</v>
      </c>
      <c r="F25" s="16">
        <f>E25-D25</f>
        <v>324</v>
      </c>
      <c r="G25" s="79">
        <v>49</v>
      </c>
    </row>
    <row r="26" spans="1:7" ht="18.75">
      <c r="A26" s="25"/>
      <c r="B26" s="25" t="s">
        <v>615</v>
      </c>
      <c r="C26" s="71" t="s">
        <v>554</v>
      </c>
      <c r="D26" s="64" t="str">
        <f>'февраль 17'!E26</f>
        <v>3</v>
      </c>
      <c r="E26" s="19" t="s">
        <v>19</v>
      </c>
      <c r="F26" s="19">
        <f>E26-D26</f>
        <v>0</v>
      </c>
      <c r="G26" s="80"/>
    </row>
    <row r="27" spans="1:7" ht="18.75">
      <c r="A27" s="27"/>
      <c r="B27" s="27"/>
      <c r="C27" s="27"/>
    </row>
    <row r="28" spans="1:7" ht="18.75">
      <c r="A28" s="27"/>
      <c r="B28" s="27" t="s">
        <v>422</v>
      </c>
      <c r="C28" s="27"/>
      <c r="D28" s="68" t="s">
        <v>460</v>
      </c>
      <c r="E28" s="27"/>
      <c r="F28" s="27"/>
    </row>
    <row r="29" spans="1:7" ht="18.75">
      <c r="A29" s="27" t="s">
        <v>365</v>
      </c>
      <c r="B29" s="27"/>
      <c r="D29" s="27"/>
      <c r="E29" s="27" t="s">
        <v>149</v>
      </c>
      <c r="F29" s="29"/>
    </row>
    <row r="30" spans="1:7" ht="18.75">
      <c r="A30" s="28"/>
      <c r="D30" s="27"/>
    </row>
    <row r="34" spans="6:6">
      <c r="F34" t="s">
        <v>149</v>
      </c>
    </row>
  </sheetData>
  <pageMargins left="0.2" right="0.24" top="0.2" bottom="1" header="0.2" footer="0.5"/>
  <pageSetup paperSize="9" orientation="landscape" verticalDpi="0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>
  <dimension ref="A1:G28"/>
  <sheetViews>
    <sheetView workbookViewId="0">
      <selection activeCell="F6" sqref="F6"/>
    </sheetView>
  </sheetViews>
  <sheetFormatPr defaultRowHeight="12.75"/>
  <cols>
    <col min="1" max="1" width="5.7109375" customWidth="1"/>
    <col min="2" max="2" width="30.42578125" bestFit="1" customWidth="1"/>
    <col min="3" max="3" width="20.85546875" bestFit="1" customWidth="1"/>
    <col min="4" max="4" width="17.140625" customWidth="1"/>
    <col min="5" max="5" width="16.42578125" bestFit="1" customWidth="1"/>
    <col min="6" max="6" width="9.85546875" bestFit="1" customWidth="1"/>
    <col min="7" max="7" width="8.85546875" bestFit="1" customWidth="1"/>
  </cols>
  <sheetData>
    <row r="1" spans="1:7" ht="18.75">
      <c r="A1" s="1" t="s">
        <v>367</v>
      </c>
      <c r="B1" s="2"/>
      <c r="C1" s="3"/>
      <c r="D1" s="3"/>
      <c r="E1" s="3"/>
      <c r="F1" s="3"/>
    </row>
    <row r="2" spans="1:7" ht="18.75">
      <c r="A2" s="1" t="s">
        <v>1</v>
      </c>
      <c r="B2" s="5" t="s">
        <v>368</v>
      </c>
      <c r="C2" s="30" t="s">
        <v>366</v>
      </c>
      <c r="D2" s="5"/>
      <c r="F2" s="6"/>
    </row>
    <row r="3" spans="1:7" ht="18.75">
      <c r="A3" s="1"/>
      <c r="B3" s="4"/>
      <c r="C3" s="5"/>
      <c r="D3" s="1" t="s">
        <v>819</v>
      </c>
      <c r="E3" s="5"/>
      <c r="F3" s="6"/>
    </row>
    <row r="4" spans="1:7" ht="32.25">
      <c r="A4" s="7" t="s">
        <v>2</v>
      </c>
      <c r="B4" s="7" t="s">
        <v>3</v>
      </c>
      <c r="C4" s="7" t="s">
        <v>4</v>
      </c>
      <c r="D4" s="8" t="s">
        <v>5</v>
      </c>
      <c r="E4" s="8" t="s">
        <v>5</v>
      </c>
      <c r="F4" s="7" t="s">
        <v>6</v>
      </c>
      <c r="G4" s="78" t="s">
        <v>599</v>
      </c>
    </row>
    <row r="5" spans="1:7" ht="18.75">
      <c r="A5" s="9" t="s">
        <v>7</v>
      </c>
      <c r="B5" s="9"/>
      <c r="C5" s="9"/>
      <c r="D5" s="10" t="s">
        <v>796</v>
      </c>
      <c r="E5" s="10" t="s">
        <v>816</v>
      </c>
      <c r="F5" s="11"/>
      <c r="G5" s="76" t="s">
        <v>675</v>
      </c>
    </row>
    <row r="6" spans="1:7" ht="18.75">
      <c r="A6" s="12" t="s">
        <v>10</v>
      </c>
      <c r="B6" s="13" t="s">
        <v>11</v>
      </c>
      <c r="C6" s="14" t="s">
        <v>355</v>
      </c>
      <c r="D6" s="64" t="str">
        <f>'март 17'!E6</f>
        <v>62499</v>
      </c>
      <c r="E6" s="15" t="s">
        <v>821</v>
      </c>
      <c r="F6" s="16">
        <f t="shared" ref="F6:F23" si="0">E6-D6</f>
        <v>966</v>
      </c>
      <c r="G6" s="79">
        <v>1647</v>
      </c>
    </row>
    <row r="7" spans="1:7" ht="18.75">
      <c r="A7" s="17" t="s">
        <v>149</v>
      </c>
      <c r="B7" s="18" t="s">
        <v>609</v>
      </c>
      <c r="C7" s="14" t="s">
        <v>442</v>
      </c>
      <c r="D7" s="64" t="str">
        <f>'март 17'!E7</f>
        <v>69491</v>
      </c>
      <c r="E7" s="15" t="s">
        <v>820</v>
      </c>
      <c r="F7" s="16">
        <f t="shared" si="0"/>
        <v>731</v>
      </c>
      <c r="G7" s="79"/>
    </row>
    <row r="8" spans="1:7" ht="18.75">
      <c r="A8" s="17" t="s">
        <v>149</v>
      </c>
      <c r="B8" s="18"/>
      <c r="C8" s="14" t="s">
        <v>20</v>
      </c>
      <c r="D8" s="64" t="str">
        <f>'март 17'!E8</f>
        <v>1</v>
      </c>
      <c r="E8" s="15" t="s">
        <v>10</v>
      </c>
      <c r="F8" s="19" t="s">
        <v>221</v>
      </c>
      <c r="G8" s="79"/>
    </row>
    <row r="9" spans="1:7" ht="18.75">
      <c r="A9" s="17" t="s">
        <v>149</v>
      </c>
      <c r="B9" s="18"/>
      <c r="C9" s="14" t="s">
        <v>298</v>
      </c>
      <c r="D9" s="64" t="str">
        <f>'март 17'!E9</f>
        <v>29602</v>
      </c>
      <c r="E9" s="15" t="s">
        <v>287</v>
      </c>
      <c r="F9" s="19">
        <f t="shared" si="0"/>
        <v>0</v>
      </c>
      <c r="G9" s="79"/>
    </row>
    <row r="10" spans="1:7" ht="18.75">
      <c r="A10" s="17" t="s">
        <v>149</v>
      </c>
      <c r="B10" s="18"/>
      <c r="C10" s="14" t="s">
        <v>26</v>
      </c>
      <c r="D10" s="64" t="str">
        <f>'март 17'!E10</f>
        <v>5770</v>
      </c>
      <c r="E10" s="15" t="s">
        <v>159</v>
      </c>
      <c r="F10" s="19">
        <f t="shared" si="0"/>
        <v>0</v>
      </c>
      <c r="G10" s="79"/>
    </row>
    <row r="11" spans="1:7" ht="18.75">
      <c r="A11" s="20" t="s">
        <v>626</v>
      </c>
      <c r="B11" s="21" t="s">
        <v>30</v>
      </c>
      <c r="C11" s="14" t="s">
        <v>358</v>
      </c>
      <c r="D11" s="64" t="str">
        <f>'март 17'!E11</f>
        <v>67995</v>
      </c>
      <c r="E11" s="15" t="s">
        <v>822</v>
      </c>
      <c r="F11" s="16">
        <f t="shared" si="0"/>
        <v>1212</v>
      </c>
      <c r="G11" s="79">
        <v>943</v>
      </c>
    </row>
    <row r="12" spans="1:7" ht="18.75">
      <c r="A12" s="22" t="s">
        <v>149</v>
      </c>
      <c r="B12" s="23" t="s">
        <v>610</v>
      </c>
      <c r="C12" s="14" t="s">
        <v>35</v>
      </c>
      <c r="D12" s="64" t="str">
        <f>'март 17'!E12</f>
        <v>58616</v>
      </c>
      <c r="E12" s="15" t="s">
        <v>421</v>
      </c>
      <c r="F12" s="19">
        <f t="shared" si="0"/>
        <v>0</v>
      </c>
      <c r="G12" s="79"/>
    </row>
    <row r="13" spans="1:7" ht="18.75">
      <c r="A13" s="22" t="s">
        <v>627</v>
      </c>
      <c r="B13" s="21" t="s">
        <v>38</v>
      </c>
      <c r="C13" s="26" t="s">
        <v>817</v>
      </c>
      <c r="D13" s="64" t="str">
        <f>'март 17'!E13</f>
        <v>67977</v>
      </c>
      <c r="E13" s="15" t="s">
        <v>823</v>
      </c>
      <c r="F13" s="16">
        <f t="shared" si="0"/>
        <v>641</v>
      </c>
      <c r="G13" s="79">
        <v>474</v>
      </c>
    </row>
    <row r="14" spans="1:7" ht="19.5" thickBot="1">
      <c r="A14" s="24" t="s">
        <v>149</v>
      </c>
      <c r="B14" s="23" t="s">
        <v>611</v>
      </c>
      <c r="C14" s="42" t="s">
        <v>163</v>
      </c>
      <c r="D14" s="64" t="str">
        <f>'март 17'!E14</f>
        <v>19095</v>
      </c>
      <c r="E14" s="15" t="s">
        <v>405</v>
      </c>
      <c r="F14" s="19">
        <f t="shared" si="0"/>
        <v>0</v>
      </c>
      <c r="G14" s="79"/>
    </row>
    <row r="15" spans="1:7" ht="18.75">
      <c r="A15" s="12" t="s">
        <v>628</v>
      </c>
      <c r="B15" s="13" t="s">
        <v>46</v>
      </c>
      <c r="C15" s="26" t="s">
        <v>232</v>
      </c>
      <c r="D15" s="64" t="str">
        <f>'март 17'!E15</f>
        <v>14521</v>
      </c>
      <c r="E15" s="15" t="s">
        <v>824</v>
      </c>
      <c r="F15" s="16">
        <f t="shared" si="0"/>
        <v>190</v>
      </c>
      <c r="G15" s="79">
        <v>228</v>
      </c>
    </row>
    <row r="16" spans="1:7" ht="19.5" thickBot="1">
      <c r="A16" s="17" t="s">
        <v>149</v>
      </c>
      <c r="B16" s="18" t="s">
        <v>612</v>
      </c>
      <c r="C16" s="42" t="s">
        <v>234</v>
      </c>
      <c r="D16" s="64" t="str">
        <f>'март 17'!E16</f>
        <v>1</v>
      </c>
      <c r="E16" s="15" t="s">
        <v>10</v>
      </c>
      <c r="F16" s="19">
        <f t="shared" si="0"/>
        <v>0</v>
      </c>
      <c r="G16" s="79"/>
    </row>
    <row r="17" spans="1:7" ht="18.75">
      <c r="A17" s="12" t="s">
        <v>629</v>
      </c>
      <c r="B17" s="13" t="s">
        <v>54</v>
      </c>
      <c r="C17" s="26" t="s">
        <v>818</v>
      </c>
      <c r="D17" s="64" t="str">
        <f>'март 17'!E17</f>
        <v>15642</v>
      </c>
      <c r="E17" s="15" t="s">
        <v>825</v>
      </c>
      <c r="F17" s="16">
        <f t="shared" si="0"/>
        <v>250</v>
      </c>
      <c r="G17" s="79">
        <v>227</v>
      </c>
    </row>
    <row r="18" spans="1:7" ht="19.5" thickBot="1">
      <c r="A18" s="25" t="s">
        <v>149</v>
      </c>
      <c r="B18" s="26" t="s">
        <v>613</v>
      </c>
      <c r="C18" s="42" t="s">
        <v>231</v>
      </c>
      <c r="D18" s="64" t="str">
        <f>'март 17'!E18</f>
        <v>1</v>
      </c>
      <c r="E18" s="15" t="s">
        <v>10</v>
      </c>
      <c r="F18" s="19">
        <f t="shared" si="0"/>
        <v>0</v>
      </c>
      <c r="G18" s="79"/>
    </row>
    <row r="19" spans="1:7" ht="18.75">
      <c r="A19" s="12" t="s">
        <v>630</v>
      </c>
      <c r="B19" s="12" t="s">
        <v>61</v>
      </c>
      <c r="C19" s="25"/>
      <c r="D19" s="64">
        <f>'март 17'!E19</f>
        <v>0</v>
      </c>
      <c r="E19" s="15"/>
      <c r="F19" s="16"/>
      <c r="G19" s="79">
        <v>1055</v>
      </c>
    </row>
    <row r="20" spans="1:7" ht="18.75">
      <c r="A20" s="17"/>
      <c r="B20" s="17" t="s">
        <v>614</v>
      </c>
      <c r="C20" s="19" t="s">
        <v>591</v>
      </c>
      <c r="D20" s="64" t="str">
        <f>'март 17'!E20</f>
        <v>19382</v>
      </c>
      <c r="E20" s="15" t="s">
        <v>826</v>
      </c>
      <c r="F20" s="16">
        <f t="shared" si="0"/>
        <v>1096</v>
      </c>
      <c r="G20" s="79"/>
    </row>
    <row r="21" spans="1:7" ht="18.75">
      <c r="A21" s="17"/>
      <c r="B21" s="17"/>
      <c r="C21" s="17" t="s">
        <v>593</v>
      </c>
      <c r="D21" s="64" t="str">
        <f>'март 17'!E21</f>
        <v>1</v>
      </c>
      <c r="E21" s="15" t="s">
        <v>10</v>
      </c>
      <c r="F21" s="16">
        <f t="shared" si="0"/>
        <v>0</v>
      </c>
      <c r="G21" s="79"/>
    </row>
    <row r="22" spans="1:7" ht="18.75">
      <c r="A22" s="17"/>
      <c r="B22" s="17"/>
      <c r="C22" s="19" t="s">
        <v>517</v>
      </c>
      <c r="D22" s="64" t="str">
        <f>'март 17'!E22</f>
        <v>22586</v>
      </c>
      <c r="E22" s="15" t="s">
        <v>827</v>
      </c>
      <c r="F22" s="16">
        <f t="shared" si="0"/>
        <v>883</v>
      </c>
      <c r="G22" s="79"/>
    </row>
    <row r="23" spans="1:7" ht="18.75">
      <c r="A23" s="17"/>
      <c r="B23" s="17"/>
      <c r="C23" s="19" t="s">
        <v>306</v>
      </c>
      <c r="D23" s="64" t="str">
        <f>'март 17'!E23</f>
        <v>2</v>
      </c>
      <c r="E23" s="15" t="s">
        <v>15</v>
      </c>
      <c r="F23" s="19">
        <f t="shared" si="0"/>
        <v>0</v>
      </c>
      <c r="G23" s="79"/>
    </row>
    <row r="24" spans="1:7" ht="33.75" customHeight="1" thickBot="1">
      <c r="A24" s="25"/>
      <c r="B24" s="25"/>
      <c r="C24" s="44" t="s">
        <v>307</v>
      </c>
      <c r="D24" s="64" t="str">
        <f>'март 17'!E24</f>
        <v>973</v>
      </c>
      <c r="E24" s="15" t="s">
        <v>567</v>
      </c>
      <c r="F24" s="19" t="s">
        <v>36</v>
      </c>
      <c r="G24" s="79"/>
    </row>
    <row r="25" spans="1:7" ht="18.75">
      <c r="A25" s="12" t="s">
        <v>631</v>
      </c>
      <c r="B25" s="12" t="s">
        <v>540</v>
      </c>
      <c r="C25" s="70" t="s">
        <v>541</v>
      </c>
      <c r="D25" s="64" t="str">
        <f>'март 17'!E25</f>
        <v>6385</v>
      </c>
      <c r="E25" s="19" t="s">
        <v>828</v>
      </c>
      <c r="F25" s="16">
        <f>E25-D25</f>
        <v>280</v>
      </c>
      <c r="G25" s="79">
        <v>45</v>
      </c>
    </row>
    <row r="26" spans="1:7" ht="18.75">
      <c r="A26" s="25"/>
      <c r="B26" s="25" t="s">
        <v>615</v>
      </c>
      <c r="C26" s="71" t="s">
        <v>554</v>
      </c>
      <c r="D26" s="64" t="str">
        <f>'март 17'!E26</f>
        <v>3</v>
      </c>
      <c r="E26" s="19" t="s">
        <v>19</v>
      </c>
      <c r="F26" s="19">
        <f>E26-D26</f>
        <v>0</v>
      </c>
      <c r="G26" s="80"/>
    </row>
    <row r="27" spans="1:7" ht="18.75">
      <c r="A27" s="27"/>
      <c r="B27" s="27"/>
      <c r="C27" s="27"/>
    </row>
    <row r="28" spans="1:7" ht="18.75">
      <c r="A28" s="27"/>
      <c r="B28" s="27" t="s">
        <v>422</v>
      </c>
      <c r="C28" s="27"/>
      <c r="D28" s="68" t="s">
        <v>460</v>
      </c>
      <c r="E28" s="27"/>
      <c r="F28" s="27"/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G28"/>
  <sheetViews>
    <sheetView workbookViewId="0">
      <selection activeCell="I8" sqref="I8"/>
    </sheetView>
  </sheetViews>
  <sheetFormatPr defaultRowHeight="12.75"/>
  <cols>
    <col min="1" max="1" width="5" customWidth="1"/>
    <col min="2" max="2" width="31.140625" customWidth="1"/>
    <col min="3" max="3" width="21.28515625" customWidth="1"/>
    <col min="4" max="4" width="17.85546875" customWidth="1"/>
    <col min="5" max="5" width="16" customWidth="1"/>
    <col min="6" max="6" width="10.140625" customWidth="1"/>
  </cols>
  <sheetData>
    <row r="1" spans="1:7" ht="18.75">
      <c r="A1" s="1" t="s">
        <v>367</v>
      </c>
      <c r="B1" s="2"/>
      <c r="C1" s="3"/>
      <c r="D1" s="3"/>
      <c r="E1" s="3"/>
      <c r="F1" s="3"/>
    </row>
    <row r="2" spans="1:7" ht="18.75">
      <c r="A2" s="1" t="s">
        <v>1</v>
      </c>
      <c r="B2" s="5" t="s">
        <v>368</v>
      </c>
      <c r="C2" s="30" t="s">
        <v>366</v>
      </c>
      <c r="D2" s="5"/>
      <c r="F2" s="6"/>
    </row>
    <row r="3" spans="1:7" ht="18.75">
      <c r="A3" s="1"/>
      <c r="B3" s="4"/>
      <c r="C3" s="5"/>
      <c r="D3" s="1" t="s">
        <v>829</v>
      </c>
      <c r="E3" s="5"/>
      <c r="F3" s="6"/>
    </row>
    <row r="4" spans="1:7" ht="32.25">
      <c r="A4" s="7" t="s">
        <v>2</v>
      </c>
      <c r="B4" s="7" t="s">
        <v>3</v>
      </c>
      <c r="C4" s="7" t="s">
        <v>4</v>
      </c>
      <c r="D4" s="8" t="s">
        <v>5</v>
      </c>
      <c r="E4" s="8" t="s">
        <v>5</v>
      </c>
      <c r="F4" s="7" t="s">
        <v>6</v>
      </c>
      <c r="G4" s="78" t="s">
        <v>599</v>
      </c>
    </row>
    <row r="5" spans="1:7" ht="18.75">
      <c r="A5" s="9" t="s">
        <v>7</v>
      </c>
      <c r="B5" s="9"/>
      <c r="C5" s="9"/>
      <c r="D5" s="10" t="s">
        <v>816</v>
      </c>
      <c r="E5" s="10" t="s">
        <v>830</v>
      </c>
      <c r="F5" s="11"/>
      <c r="G5" s="76" t="s">
        <v>675</v>
      </c>
    </row>
    <row r="6" spans="1:7" ht="18.75">
      <c r="A6" s="12" t="s">
        <v>10</v>
      </c>
      <c r="B6" s="13" t="s">
        <v>11</v>
      </c>
      <c r="C6" s="14" t="s">
        <v>355</v>
      </c>
      <c r="D6" s="64" t="str">
        <f>'апрель 17'!E6</f>
        <v>63465</v>
      </c>
      <c r="E6" s="15" t="s">
        <v>831</v>
      </c>
      <c r="F6" s="16">
        <f t="shared" ref="F6:F23" si="0">E6-D6</f>
        <v>1014</v>
      </c>
      <c r="G6" s="87">
        <v>1522</v>
      </c>
    </row>
    <row r="7" spans="1:7" ht="18.75">
      <c r="A7" s="17" t="s">
        <v>149</v>
      </c>
      <c r="B7" s="18" t="s">
        <v>609</v>
      </c>
      <c r="C7" s="14" t="s">
        <v>442</v>
      </c>
      <c r="D7" s="64" t="str">
        <f>'апрель 17'!E7</f>
        <v>70222</v>
      </c>
      <c r="E7" s="15" t="s">
        <v>832</v>
      </c>
      <c r="F7" s="16">
        <f t="shared" si="0"/>
        <v>737</v>
      </c>
      <c r="G7" s="79"/>
    </row>
    <row r="8" spans="1:7" ht="18.75">
      <c r="A8" s="17" t="s">
        <v>149</v>
      </c>
      <c r="B8" s="18"/>
      <c r="C8" s="14" t="s">
        <v>20</v>
      </c>
      <c r="D8" s="64" t="str">
        <f>'апрель 17'!E8</f>
        <v>1</v>
      </c>
      <c r="E8" s="15" t="s">
        <v>10</v>
      </c>
      <c r="F8" s="19" t="s">
        <v>36</v>
      </c>
      <c r="G8" s="79"/>
    </row>
    <row r="9" spans="1:7" ht="18.75">
      <c r="A9" s="17" t="s">
        <v>149</v>
      </c>
      <c r="B9" s="18"/>
      <c r="C9" s="14" t="s">
        <v>298</v>
      </c>
      <c r="D9" s="64" t="str">
        <f>'апрель 17'!E9</f>
        <v>29602</v>
      </c>
      <c r="E9" s="15" t="s">
        <v>287</v>
      </c>
      <c r="F9" s="19">
        <f t="shared" si="0"/>
        <v>0</v>
      </c>
      <c r="G9" s="85"/>
    </row>
    <row r="10" spans="1:7" ht="18.75">
      <c r="A10" s="17" t="s">
        <v>149</v>
      </c>
      <c r="B10" s="18"/>
      <c r="C10" s="14" t="s">
        <v>26</v>
      </c>
      <c r="D10" s="64" t="str">
        <f>'апрель 17'!E10</f>
        <v>5770</v>
      </c>
      <c r="E10" s="15" t="s">
        <v>159</v>
      </c>
      <c r="F10" s="19">
        <f t="shared" si="0"/>
        <v>0</v>
      </c>
      <c r="G10" s="79"/>
    </row>
    <row r="11" spans="1:7" ht="18.75">
      <c r="A11" s="20" t="s">
        <v>626</v>
      </c>
      <c r="B11" s="21" t="s">
        <v>30</v>
      </c>
      <c r="C11" s="14" t="s">
        <v>358</v>
      </c>
      <c r="D11" s="64" t="str">
        <f>'апрель 17'!E11</f>
        <v>69207</v>
      </c>
      <c r="E11" s="15" t="s">
        <v>833</v>
      </c>
      <c r="F11" s="16">
        <f t="shared" si="0"/>
        <v>1102</v>
      </c>
      <c r="G11" s="79">
        <v>1090</v>
      </c>
    </row>
    <row r="12" spans="1:7" ht="18.75">
      <c r="A12" s="22" t="s">
        <v>149</v>
      </c>
      <c r="B12" s="23" t="s">
        <v>610</v>
      </c>
      <c r="C12" s="14" t="s">
        <v>35</v>
      </c>
      <c r="D12" s="64" t="str">
        <f>'апрель 17'!E12</f>
        <v>58616</v>
      </c>
      <c r="E12" s="15" t="s">
        <v>421</v>
      </c>
      <c r="F12" s="19">
        <f t="shared" si="0"/>
        <v>0</v>
      </c>
      <c r="G12" s="79"/>
    </row>
    <row r="13" spans="1:7" ht="18.75">
      <c r="A13" s="22" t="s">
        <v>627</v>
      </c>
      <c r="B13" s="21" t="s">
        <v>38</v>
      </c>
      <c r="C13" s="26" t="s">
        <v>817</v>
      </c>
      <c r="D13" s="64" t="str">
        <f>'апрель 17'!E13</f>
        <v>68618</v>
      </c>
      <c r="E13" s="15" t="s">
        <v>834</v>
      </c>
      <c r="F13" s="16">
        <f t="shared" si="0"/>
        <v>652</v>
      </c>
      <c r="G13" s="79">
        <v>488</v>
      </c>
    </row>
    <row r="14" spans="1:7" ht="19.5" thickBot="1">
      <c r="A14" s="24" t="s">
        <v>149</v>
      </c>
      <c r="B14" s="23" t="s">
        <v>611</v>
      </c>
      <c r="C14" s="42" t="s">
        <v>163</v>
      </c>
      <c r="D14" s="64" t="str">
        <f>'апрель 17'!E14</f>
        <v>19095</v>
      </c>
      <c r="E14" s="15" t="s">
        <v>405</v>
      </c>
      <c r="F14" s="19">
        <f t="shared" si="0"/>
        <v>0</v>
      </c>
      <c r="G14" s="79"/>
    </row>
    <row r="15" spans="1:7" ht="18.75">
      <c r="A15" s="12" t="s">
        <v>628</v>
      </c>
      <c r="B15" s="13" t="s">
        <v>46</v>
      </c>
      <c r="C15" s="26" t="s">
        <v>232</v>
      </c>
      <c r="D15" s="64" t="str">
        <f>'апрель 17'!E15</f>
        <v>14711</v>
      </c>
      <c r="E15" s="15" t="s">
        <v>835</v>
      </c>
      <c r="F15" s="16">
        <f t="shared" si="0"/>
        <v>173</v>
      </c>
      <c r="G15" s="79">
        <v>223</v>
      </c>
    </row>
    <row r="16" spans="1:7" ht="19.5" thickBot="1">
      <c r="A16" s="17" t="s">
        <v>149</v>
      </c>
      <c r="B16" s="18" t="s">
        <v>612</v>
      </c>
      <c r="C16" s="42" t="s">
        <v>234</v>
      </c>
      <c r="D16" s="64" t="str">
        <f>'апрель 17'!E16</f>
        <v>1</v>
      </c>
      <c r="E16" s="15" t="s">
        <v>10</v>
      </c>
      <c r="F16" s="19">
        <f t="shared" si="0"/>
        <v>0</v>
      </c>
      <c r="G16" s="79"/>
    </row>
    <row r="17" spans="1:7" ht="18.75">
      <c r="A17" s="12" t="s">
        <v>629</v>
      </c>
      <c r="B17" s="13" t="s">
        <v>54</v>
      </c>
      <c r="C17" s="26" t="s">
        <v>818</v>
      </c>
      <c r="D17" s="64" t="str">
        <f>'апрель 17'!E17</f>
        <v>15892</v>
      </c>
      <c r="E17" s="15" t="s">
        <v>836</v>
      </c>
      <c r="F17" s="16">
        <f t="shared" si="0"/>
        <v>268</v>
      </c>
      <c r="G17" s="79">
        <v>252</v>
      </c>
    </row>
    <row r="18" spans="1:7" ht="19.5" thickBot="1">
      <c r="A18" s="25" t="s">
        <v>149</v>
      </c>
      <c r="B18" s="26" t="s">
        <v>613</v>
      </c>
      <c r="C18" s="42" t="s">
        <v>231</v>
      </c>
      <c r="D18" s="64" t="str">
        <f>'апрель 17'!E18</f>
        <v>1</v>
      </c>
      <c r="E18" s="15" t="s">
        <v>10</v>
      </c>
      <c r="F18" s="19">
        <f t="shared" si="0"/>
        <v>0</v>
      </c>
      <c r="G18" s="79"/>
    </row>
    <row r="19" spans="1:7" ht="18.75">
      <c r="A19" s="12" t="s">
        <v>630</v>
      </c>
      <c r="B19" s="12" t="s">
        <v>61</v>
      </c>
      <c r="C19" s="25"/>
      <c r="D19" s="64">
        <f>'апрель 17'!E19</f>
        <v>0</v>
      </c>
      <c r="E19" s="15"/>
      <c r="F19" s="16"/>
      <c r="G19" s="79"/>
    </row>
    <row r="20" spans="1:7" ht="18.75">
      <c r="A20" s="17"/>
      <c r="B20" s="17" t="s">
        <v>614</v>
      </c>
      <c r="C20" s="19" t="s">
        <v>591</v>
      </c>
      <c r="D20" s="64" t="str">
        <f>'апрель 17'!E20</f>
        <v>20478</v>
      </c>
      <c r="E20" s="15" t="s">
        <v>837</v>
      </c>
      <c r="F20" s="16">
        <f t="shared" si="0"/>
        <v>788</v>
      </c>
      <c r="G20" s="79">
        <v>1042</v>
      </c>
    </row>
    <row r="21" spans="1:7" ht="18.75">
      <c r="A21" s="17"/>
      <c r="B21" s="17"/>
      <c r="C21" s="17" t="s">
        <v>593</v>
      </c>
      <c r="D21" s="64" t="str">
        <f>'апрель 17'!E21</f>
        <v>1</v>
      </c>
      <c r="E21" s="15" t="s">
        <v>10</v>
      </c>
      <c r="F21" s="16">
        <f t="shared" si="0"/>
        <v>0</v>
      </c>
      <c r="G21" s="79"/>
    </row>
    <row r="22" spans="1:7" ht="18.75">
      <c r="A22" s="17"/>
      <c r="B22" s="17"/>
      <c r="C22" s="19" t="s">
        <v>517</v>
      </c>
      <c r="D22" s="64" t="str">
        <f>'апрель 17'!E22</f>
        <v>23469</v>
      </c>
      <c r="E22" s="15" t="s">
        <v>838</v>
      </c>
      <c r="F22" s="16">
        <f t="shared" si="0"/>
        <v>820</v>
      </c>
      <c r="G22" s="79"/>
    </row>
    <row r="23" spans="1:7" ht="18.75">
      <c r="A23" s="17"/>
      <c r="B23" s="17"/>
      <c r="C23" s="19" t="s">
        <v>306</v>
      </c>
      <c r="D23" s="64" t="str">
        <f>'апрель 17'!E23</f>
        <v>2</v>
      </c>
      <c r="E23" s="15" t="s">
        <v>15</v>
      </c>
      <c r="F23" s="19">
        <f t="shared" si="0"/>
        <v>0</v>
      </c>
      <c r="G23" s="79"/>
    </row>
    <row r="24" spans="1:7" ht="19.5" thickBot="1">
      <c r="A24" s="25"/>
      <c r="B24" s="25"/>
      <c r="C24" s="44" t="s">
        <v>307</v>
      </c>
      <c r="D24" s="64" t="str">
        <f>'апрель 17'!E24</f>
        <v>973</v>
      </c>
      <c r="E24" s="15" t="s">
        <v>567</v>
      </c>
      <c r="F24" s="19" t="s">
        <v>36</v>
      </c>
      <c r="G24" s="79"/>
    </row>
    <row r="25" spans="1:7" ht="18.75">
      <c r="A25" s="12" t="s">
        <v>631</v>
      </c>
      <c r="B25" s="12" t="s">
        <v>540</v>
      </c>
      <c r="C25" s="70" t="s">
        <v>541</v>
      </c>
      <c r="D25" s="64" t="str">
        <f>'апрель 17'!E25</f>
        <v>6665</v>
      </c>
      <c r="E25" s="19" t="s">
        <v>839</v>
      </c>
      <c r="F25" s="16">
        <f>E25-D25</f>
        <v>273</v>
      </c>
      <c r="G25" s="79">
        <v>42</v>
      </c>
    </row>
    <row r="26" spans="1:7" ht="18.75">
      <c r="A26" s="25"/>
      <c r="B26" s="25" t="s">
        <v>615</v>
      </c>
      <c r="C26" s="71" t="s">
        <v>554</v>
      </c>
      <c r="D26" s="64" t="str">
        <f>'апрель 17'!E26</f>
        <v>3</v>
      </c>
      <c r="E26" s="19" t="s">
        <v>19</v>
      </c>
      <c r="F26" s="19">
        <f>E26-D26</f>
        <v>0</v>
      </c>
      <c r="G26" s="80"/>
    </row>
    <row r="27" spans="1:7" ht="18.75">
      <c r="A27" s="27"/>
      <c r="B27" s="27"/>
      <c r="C27" s="27"/>
      <c r="E27" s="86"/>
    </row>
    <row r="28" spans="1:7" ht="18.75">
      <c r="A28" s="27"/>
      <c r="B28" s="27" t="s">
        <v>422</v>
      </c>
      <c r="C28" s="27"/>
      <c r="D28" s="68" t="s">
        <v>460</v>
      </c>
      <c r="E28" s="27"/>
      <c r="F28" s="27"/>
    </row>
  </sheetData>
  <pageMargins left="0.7" right="0.7" top="0.75" bottom="0.75" header="0.3" footer="0.3"/>
  <pageSetup paperSize="9" orientation="landscape" verticalDpi="0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G28"/>
  <sheetViews>
    <sheetView workbookViewId="0">
      <selection activeCell="E31" sqref="E31"/>
    </sheetView>
  </sheetViews>
  <sheetFormatPr defaultRowHeight="12.75"/>
  <cols>
    <col min="1" max="1" width="4.85546875" customWidth="1"/>
    <col min="2" max="2" width="31.42578125" customWidth="1"/>
    <col min="3" max="3" width="21.42578125" customWidth="1"/>
    <col min="4" max="4" width="17" customWidth="1"/>
    <col min="5" max="5" width="17.7109375" customWidth="1"/>
    <col min="6" max="6" width="10.5703125" customWidth="1"/>
  </cols>
  <sheetData>
    <row r="1" spans="1:7" ht="18.75">
      <c r="A1" s="1" t="s">
        <v>367</v>
      </c>
      <c r="B1" s="2"/>
      <c r="C1" s="3"/>
      <c r="D1" s="3"/>
      <c r="E1" s="3"/>
      <c r="F1" s="3"/>
    </row>
    <row r="2" spans="1:7" ht="18.75">
      <c r="A2" s="1" t="s">
        <v>1</v>
      </c>
      <c r="B2" s="5" t="s">
        <v>368</v>
      </c>
      <c r="C2" s="30" t="s">
        <v>366</v>
      </c>
      <c r="D2" s="5"/>
      <c r="F2" s="6"/>
    </row>
    <row r="3" spans="1:7" ht="18.75">
      <c r="A3" s="1"/>
      <c r="B3" s="4"/>
      <c r="C3" s="5"/>
      <c r="D3" s="1" t="s">
        <v>840</v>
      </c>
      <c r="E3" s="5"/>
      <c r="F3" s="6"/>
    </row>
    <row r="4" spans="1:7" ht="32.25">
      <c r="A4" s="7" t="s">
        <v>2</v>
      </c>
      <c r="B4" s="7" t="s">
        <v>3</v>
      </c>
      <c r="C4" s="7" t="s">
        <v>4</v>
      </c>
      <c r="D4" s="8" t="s">
        <v>5</v>
      </c>
      <c r="E4" s="8" t="s">
        <v>5</v>
      </c>
      <c r="F4" s="7" t="s">
        <v>6</v>
      </c>
      <c r="G4" s="78" t="s">
        <v>599</v>
      </c>
    </row>
    <row r="5" spans="1:7" ht="18.75">
      <c r="A5" s="9" t="s">
        <v>7</v>
      </c>
      <c r="B5" s="9"/>
      <c r="C5" s="9"/>
      <c r="D5" s="10" t="s">
        <v>830</v>
      </c>
      <c r="E5" s="10" t="s">
        <v>841</v>
      </c>
      <c r="F5" s="11"/>
      <c r="G5" s="76" t="s">
        <v>842</v>
      </c>
    </row>
    <row r="6" spans="1:7" ht="18.75">
      <c r="A6" s="12" t="s">
        <v>10</v>
      </c>
      <c r="B6" s="13" t="s">
        <v>11</v>
      </c>
      <c r="C6" s="14" t="s">
        <v>355</v>
      </c>
      <c r="D6" s="64" t="str">
        <f>'май 17'!E6</f>
        <v>64479</v>
      </c>
      <c r="E6" s="15" t="s">
        <v>756</v>
      </c>
      <c r="F6" s="16">
        <f t="shared" ref="F6:F23" si="0">E6-D6</f>
        <v>931</v>
      </c>
      <c r="G6" s="87">
        <v>1580</v>
      </c>
    </row>
    <row r="7" spans="1:7" ht="18.75">
      <c r="A7" s="17" t="s">
        <v>149</v>
      </c>
      <c r="B7" s="18" t="s">
        <v>609</v>
      </c>
      <c r="C7" s="14" t="s">
        <v>442</v>
      </c>
      <c r="D7" s="64" t="str">
        <f>'май 17'!E7</f>
        <v>70959</v>
      </c>
      <c r="E7" s="15" t="s">
        <v>843</v>
      </c>
      <c r="F7" s="16">
        <f t="shared" si="0"/>
        <v>726</v>
      </c>
      <c r="G7" s="79"/>
    </row>
    <row r="8" spans="1:7" ht="18.75">
      <c r="A8" s="17" t="s">
        <v>149</v>
      </c>
      <c r="B8" s="18"/>
      <c r="C8" s="14" t="s">
        <v>20</v>
      </c>
      <c r="D8" s="64" t="str">
        <f>'апрель 17'!E8</f>
        <v>1</v>
      </c>
      <c r="E8" s="15" t="s">
        <v>10</v>
      </c>
      <c r="F8" s="19" t="s">
        <v>36</v>
      </c>
      <c r="G8" s="79"/>
    </row>
    <row r="9" spans="1:7" ht="18.75">
      <c r="A9" s="17" t="s">
        <v>149</v>
      </c>
      <c r="B9" s="18"/>
      <c r="C9" s="14" t="s">
        <v>298</v>
      </c>
      <c r="D9" s="64" t="str">
        <f>'апрель 17'!E9</f>
        <v>29602</v>
      </c>
      <c r="E9" s="15" t="s">
        <v>287</v>
      </c>
      <c r="F9" s="19">
        <f t="shared" si="0"/>
        <v>0</v>
      </c>
      <c r="G9" s="85"/>
    </row>
    <row r="10" spans="1:7" ht="18.75">
      <c r="A10" s="17" t="s">
        <v>149</v>
      </c>
      <c r="B10" s="18"/>
      <c r="C10" s="14" t="s">
        <v>26</v>
      </c>
      <c r="D10" s="64" t="str">
        <f>'апрель 17'!E10</f>
        <v>5770</v>
      </c>
      <c r="E10" s="15" t="s">
        <v>159</v>
      </c>
      <c r="F10" s="19">
        <f t="shared" si="0"/>
        <v>0</v>
      </c>
      <c r="G10" s="79"/>
    </row>
    <row r="11" spans="1:7" ht="18.75">
      <c r="A11" s="20" t="s">
        <v>626</v>
      </c>
      <c r="B11" s="21" t="s">
        <v>30</v>
      </c>
      <c r="C11" s="14" t="s">
        <v>358</v>
      </c>
      <c r="D11" s="64" t="str">
        <f>'май 17'!E11</f>
        <v>70309</v>
      </c>
      <c r="E11" s="15" t="s">
        <v>844</v>
      </c>
      <c r="F11" s="16">
        <f t="shared" si="0"/>
        <v>1117</v>
      </c>
      <c r="G11" s="79">
        <v>905</v>
      </c>
    </row>
    <row r="12" spans="1:7" ht="18.75">
      <c r="A12" s="22" t="s">
        <v>149</v>
      </c>
      <c r="B12" s="23" t="s">
        <v>610</v>
      </c>
      <c r="C12" s="14" t="s">
        <v>35</v>
      </c>
      <c r="D12" s="64" t="str">
        <f>'апрель 17'!E12</f>
        <v>58616</v>
      </c>
      <c r="E12" s="15" t="s">
        <v>421</v>
      </c>
      <c r="F12" s="19">
        <f t="shared" si="0"/>
        <v>0</v>
      </c>
      <c r="G12" s="79"/>
    </row>
    <row r="13" spans="1:7" ht="18.75">
      <c r="A13" s="22" t="s">
        <v>627</v>
      </c>
      <c r="B13" s="21" t="s">
        <v>38</v>
      </c>
      <c r="C13" s="26" t="s">
        <v>817</v>
      </c>
      <c r="D13" s="64" t="str">
        <f>'май 17'!E13</f>
        <v>69270</v>
      </c>
      <c r="E13" s="15" t="s">
        <v>845</v>
      </c>
      <c r="F13" s="16">
        <f t="shared" si="0"/>
        <v>796</v>
      </c>
      <c r="G13" s="79">
        <v>418</v>
      </c>
    </row>
    <row r="14" spans="1:7" ht="19.5" thickBot="1">
      <c r="A14" s="24" t="s">
        <v>149</v>
      </c>
      <c r="B14" s="23" t="s">
        <v>611</v>
      </c>
      <c r="C14" s="42" t="s">
        <v>163</v>
      </c>
      <c r="D14" s="64" t="str">
        <f>'апрель 17'!E14</f>
        <v>19095</v>
      </c>
      <c r="E14" s="15" t="s">
        <v>405</v>
      </c>
      <c r="F14" s="19">
        <f t="shared" si="0"/>
        <v>0</v>
      </c>
      <c r="G14" s="79"/>
    </row>
    <row r="15" spans="1:7" ht="18.75">
      <c r="A15" s="12" t="s">
        <v>628</v>
      </c>
      <c r="B15" s="13" t="s">
        <v>46</v>
      </c>
      <c r="C15" s="26" t="s">
        <v>232</v>
      </c>
      <c r="D15" s="64" t="str">
        <f>'май 17'!E15</f>
        <v>14884</v>
      </c>
      <c r="E15" s="15" t="s">
        <v>847</v>
      </c>
      <c r="F15" s="16">
        <f t="shared" si="0"/>
        <v>149</v>
      </c>
      <c r="G15" s="79">
        <v>176</v>
      </c>
    </row>
    <row r="16" spans="1:7" ht="19.5" thickBot="1">
      <c r="A16" s="17" t="s">
        <v>149</v>
      </c>
      <c r="B16" s="18" t="s">
        <v>612</v>
      </c>
      <c r="C16" s="42" t="s">
        <v>234</v>
      </c>
      <c r="D16" s="64" t="str">
        <f>'апрель 17'!E16</f>
        <v>1</v>
      </c>
      <c r="E16" s="15" t="s">
        <v>10</v>
      </c>
      <c r="F16" s="19">
        <f t="shared" si="0"/>
        <v>0</v>
      </c>
      <c r="G16" s="79"/>
    </row>
    <row r="17" spans="1:7" ht="18.75">
      <c r="A17" s="12" t="s">
        <v>629</v>
      </c>
      <c r="B17" s="13" t="s">
        <v>54</v>
      </c>
      <c r="C17" s="26" t="s">
        <v>818</v>
      </c>
      <c r="D17" s="64" t="str">
        <f>'май 17'!E17</f>
        <v>16160</v>
      </c>
      <c r="E17" s="15" t="s">
        <v>846</v>
      </c>
      <c r="F17" s="16">
        <f t="shared" si="0"/>
        <v>277</v>
      </c>
      <c r="G17" s="79">
        <v>220</v>
      </c>
    </row>
    <row r="18" spans="1:7" ht="19.5" thickBot="1">
      <c r="A18" s="25" t="s">
        <v>149</v>
      </c>
      <c r="B18" s="26" t="s">
        <v>613</v>
      </c>
      <c r="C18" s="42" t="s">
        <v>231</v>
      </c>
      <c r="D18" s="64" t="str">
        <f>'апрель 17'!E18</f>
        <v>1</v>
      </c>
      <c r="E18" s="15" t="s">
        <v>10</v>
      </c>
      <c r="F18" s="19">
        <f t="shared" si="0"/>
        <v>0</v>
      </c>
      <c r="G18" s="79"/>
    </row>
    <row r="19" spans="1:7" ht="18.75">
      <c r="A19" s="12" t="s">
        <v>630</v>
      </c>
      <c r="B19" s="12" t="s">
        <v>61</v>
      </c>
      <c r="C19" s="25"/>
      <c r="D19" s="64">
        <f>'апрель 17'!E19</f>
        <v>0</v>
      </c>
      <c r="E19" s="15"/>
      <c r="F19" s="16"/>
      <c r="G19" s="79">
        <v>795</v>
      </c>
    </row>
    <row r="20" spans="1:7" ht="18.75">
      <c r="A20" s="17"/>
      <c r="B20" s="17" t="s">
        <v>614</v>
      </c>
      <c r="C20" s="19" t="s">
        <v>591</v>
      </c>
      <c r="D20" s="64" t="str">
        <f>'май 17'!E20</f>
        <v>21266</v>
      </c>
      <c r="E20" s="15" t="s">
        <v>848</v>
      </c>
      <c r="F20" s="16">
        <f t="shared" si="0"/>
        <v>962</v>
      </c>
      <c r="G20" s="79"/>
    </row>
    <row r="21" spans="1:7" ht="18.75">
      <c r="A21" s="17"/>
      <c r="B21" s="17"/>
      <c r="C21" s="17" t="s">
        <v>593</v>
      </c>
      <c r="D21" s="64" t="str">
        <f>'апрель 17'!E21</f>
        <v>1</v>
      </c>
      <c r="E21" s="15" t="s">
        <v>10</v>
      </c>
      <c r="F21" s="16">
        <f t="shared" si="0"/>
        <v>0</v>
      </c>
      <c r="G21" s="79"/>
    </row>
    <row r="22" spans="1:7" ht="18.75">
      <c r="A22" s="17"/>
      <c r="B22" s="17"/>
      <c r="C22" s="19" t="s">
        <v>517</v>
      </c>
      <c r="D22" s="64" t="str">
        <f>'май 17'!E22</f>
        <v>24289</v>
      </c>
      <c r="E22" s="15" t="s">
        <v>849</v>
      </c>
      <c r="F22" s="16">
        <f t="shared" si="0"/>
        <v>673</v>
      </c>
      <c r="G22" s="79"/>
    </row>
    <row r="23" spans="1:7" ht="18.75">
      <c r="A23" s="17"/>
      <c r="B23" s="17"/>
      <c r="C23" s="19" t="s">
        <v>306</v>
      </c>
      <c r="D23" s="64" t="str">
        <f>'апрель 17'!E23</f>
        <v>2</v>
      </c>
      <c r="E23" s="15" t="s">
        <v>15</v>
      </c>
      <c r="F23" s="19">
        <f t="shared" si="0"/>
        <v>0</v>
      </c>
      <c r="G23" s="79"/>
    </row>
    <row r="24" spans="1:7" ht="19.5" thickBot="1">
      <c r="A24" s="25"/>
      <c r="B24" s="25"/>
      <c r="C24" s="44" t="s">
        <v>307</v>
      </c>
      <c r="D24" s="64" t="str">
        <f>'апрель 17'!E24</f>
        <v>973</v>
      </c>
      <c r="E24" s="15" t="s">
        <v>567</v>
      </c>
      <c r="F24" s="19" t="s">
        <v>36</v>
      </c>
      <c r="G24" s="79"/>
    </row>
    <row r="25" spans="1:7" ht="18.75">
      <c r="A25" s="12" t="s">
        <v>631</v>
      </c>
      <c r="B25" s="12" t="s">
        <v>540</v>
      </c>
      <c r="C25" s="70" t="s">
        <v>541</v>
      </c>
      <c r="D25" s="64" t="str">
        <f>'май 17'!E25</f>
        <v>6938</v>
      </c>
      <c r="E25" s="19" t="s">
        <v>850</v>
      </c>
      <c r="F25" s="16">
        <f>E25-D25</f>
        <v>196</v>
      </c>
      <c r="G25" s="79">
        <v>36</v>
      </c>
    </row>
    <row r="26" spans="1:7" ht="18.75">
      <c r="A26" s="25"/>
      <c r="B26" s="25" t="s">
        <v>615</v>
      </c>
      <c r="C26" s="71" t="s">
        <v>554</v>
      </c>
      <c r="D26" s="64" t="str">
        <f>'апрель 17'!E26</f>
        <v>3</v>
      </c>
      <c r="E26" s="19" t="s">
        <v>19</v>
      </c>
      <c r="F26" s="19">
        <f>E26-D26</f>
        <v>0</v>
      </c>
      <c r="G26" s="80"/>
    </row>
    <row r="27" spans="1:7" ht="18.75">
      <c r="A27" s="27"/>
      <c r="B27" s="27"/>
      <c r="C27" s="27"/>
      <c r="E27" s="86"/>
    </row>
    <row r="28" spans="1:7" ht="18.75">
      <c r="A28" s="27"/>
      <c r="B28" s="27" t="s">
        <v>422</v>
      </c>
      <c r="C28" s="27"/>
      <c r="D28" s="68" t="s">
        <v>460</v>
      </c>
      <c r="E28" s="27"/>
      <c r="F28" s="27"/>
    </row>
  </sheetData>
  <pageMargins left="0.7" right="0.7" top="0.75" bottom="0.75" header="0.3" footer="0.3"/>
  <pageSetup paperSize="9" scale="80" orientation="portrait" verticalDpi="0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G28"/>
  <sheetViews>
    <sheetView workbookViewId="0">
      <selection activeCell="J4" sqref="J4"/>
    </sheetView>
  </sheetViews>
  <sheetFormatPr defaultRowHeight="12.75"/>
  <cols>
    <col min="1" max="1" width="4.5703125" customWidth="1"/>
    <col min="2" max="2" width="30.85546875" customWidth="1"/>
    <col min="3" max="3" width="22" customWidth="1"/>
    <col min="4" max="4" width="18.28515625" customWidth="1"/>
    <col min="5" max="5" width="16.5703125" customWidth="1"/>
    <col min="6" max="6" width="9.5703125" customWidth="1"/>
    <col min="7" max="7" width="8.7109375" customWidth="1"/>
  </cols>
  <sheetData>
    <row r="1" spans="1:7" ht="18.75">
      <c r="A1" s="1" t="s">
        <v>367</v>
      </c>
      <c r="B1" s="2"/>
      <c r="C1" s="3"/>
      <c r="D1" s="3"/>
      <c r="E1" s="3"/>
      <c r="F1" s="3"/>
    </row>
    <row r="2" spans="1:7" ht="18.75">
      <c r="A2" s="1" t="s">
        <v>1</v>
      </c>
      <c r="B2" s="5" t="s">
        <v>368</v>
      </c>
      <c r="C2" s="30" t="s">
        <v>366</v>
      </c>
      <c r="D2" s="5"/>
      <c r="F2" s="6"/>
    </row>
    <row r="3" spans="1:7" ht="18.75">
      <c r="A3" s="1"/>
      <c r="B3" s="4"/>
      <c r="C3" s="5"/>
      <c r="D3" s="1" t="s">
        <v>851</v>
      </c>
      <c r="E3" s="5"/>
      <c r="F3" s="6"/>
    </row>
    <row r="4" spans="1:7" ht="48">
      <c r="A4" s="7" t="s">
        <v>2</v>
      </c>
      <c r="B4" s="7" t="s">
        <v>3</v>
      </c>
      <c r="C4" s="7" t="s">
        <v>4</v>
      </c>
      <c r="D4" s="8" t="s">
        <v>5</v>
      </c>
      <c r="E4" s="8" t="s">
        <v>5</v>
      </c>
      <c r="F4" s="7" t="s">
        <v>6</v>
      </c>
      <c r="G4" s="78" t="s">
        <v>599</v>
      </c>
    </row>
    <row r="5" spans="1:7" ht="18.75">
      <c r="A5" s="9" t="s">
        <v>7</v>
      </c>
      <c r="B5" s="9"/>
      <c r="C5" s="9"/>
      <c r="D5" s="10" t="s">
        <v>841</v>
      </c>
      <c r="E5" s="10" t="s">
        <v>852</v>
      </c>
      <c r="F5" s="11"/>
      <c r="G5" s="76" t="s">
        <v>853</v>
      </c>
    </row>
    <row r="6" spans="1:7" ht="18.75">
      <c r="A6" s="12" t="s">
        <v>10</v>
      </c>
      <c r="B6" s="13" t="s">
        <v>11</v>
      </c>
      <c r="C6" s="14" t="s">
        <v>355</v>
      </c>
      <c r="D6" s="64" t="str">
        <f>июнь!E6</f>
        <v>65410</v>
      </c>
      <c r="E6" s="15" t="s">
        <v>856</v>
      </c>
      <c r="F6" s="16">
        <f t="shared" ref="F6:F23" si="0">E6-D6</f>
        <v>866</v>
      </c>
      <c r="G6" s="87">
        <v>1580</v>
      </c>
    </row>
    <row r="7" spans="1:7" ht="18.75">
      <c r="A7" s="17" t="s">
        <v>149</v>
      </c>
      <c r="B7" s="18" t="s">
        <v>609</v>
      </c>
      <c r="C7" s="14" t="s">
        <v>442</v>
      </c>
      <c r="D7" s="64" t="str">
        <f>июнь!E7</f>
        <v>71685</v>
      </c>
      <c r="E7" s="15" t="s">
        <v>857</v>
      </c>
      <c r="F7" s="16">
        <f t="shared" si="0"/>
        <v>812</v>
      </c>
      <c r="G7" s="79"/>
    </row>
    <row r="8" spans="1:7" ht="18.75">
      <c r="A8" s="17" t="s">
        <v>149</v>
      </c>
      <c r="B8" s="18"/>
      <c r="C8" s="14" t="s">
        <v>20</v>
      </c>
      <c r="D8" s="64" t="str">
        <f>'апрель 17'!E8</f>
        <v>1</v>
      </c>
      <c r="E8" s="15" t="s">
        <v>10</v>
      </c>
      <c r="F8" s="19">
        <f>E8-D8</f>
        <v>0</v>
      </c>
      <c r="G8" s="79"/>
    </row>
    <row r="9" spans="1:7" ht="18.75">
      <c r="A9" s="17" t="s">
        <v>149</v>
      </c>
      <c r="B9" s="18"/>
      <c r="C9" s="14" t="s">
        <v>298</v>
      </c>
      <c r="D9" s="64" t="str">
        <f>'апрель 17'!E9</f>
        <v>29602</v>
      </c>
      <c r="E9" s="15" t="s">
        <v>287</v>
      </c>
      <c r="F9" s="19">
        <f t="shared" si="0"/>
        <v>0</v>
      </c>
      <c r="G9" s="85"/>
    </row>
    <row r="10" spans="1:7" ht="18.75">
      <c r="A10" s="17" t="s">
        <v>149</v>
      </c>
      <c r="B10" s="18"/>
      <c r="C10" s="14" t="s">
        <v>26</v>
      </c>
      <c r="D10" s="64" t="str">
        <f>'апрель 17'!E10</f>
        <v>5770</v>
      </c>
      <c r="E10" s="15" t="s">
        <v>159</v>
      </c>
      <c r="F10" s="19">
        <f t="shared" si="0"/>
        <v>0</v>
      </c>
      <c r="G10" s="79"/>
    </row>
    <row r="11" spans="1:7" ht="18.75">
      <c r="A11" s="20" t="s">
        <v>626</v>
      </c>
      <c r="B11" s="21" t="s">
        <v>30</v>
      </c>
      <c r="C11" s="14" t="s">
        <v>358</v>
      </c>
      <c r="D11" s="64" t="str">
        <f>июнь!E11</f>
        <v>71426</v>
      </c>
      <c r="E11" s="15" t="s">
        <v>855</v>
      </c>
      <c r="F11" s="16">
        <f t="shared" si="0"/>
        <v>1191</v>
      </c>
      <c r="G11" s="79">
        <v>992</v>
      </c>
    </row>
    <row r="12" spans="1:7" ht="18.75">
      <c r="A12" s="22" t="s">
        <v>149</v>
      </c>
      <c r="B12" s="23" t="s">
        <v>610</v>
      </c>
      <c r="C12" s="14" t="s">
        <v>35</v>
      </c>
      <c r="D12" s="64" t="str">
        <f>'апрель 17'!E12</f>
        <v>58616</v>
      </c>
      <c r="E12" s="15" t="s">
        <v>421</v>
      </c>
      <c r="F12" s="19">
        <f t="shared" si="0"/>
        <v>0</v>
      </c>
      <c r="G12" s="79"/>
    </row>
    <row r="13" spans="1:7" ht="18.75">
      <c r="A13" s="22" t="s">
        <v>627</v>
      </c>
      <c r="B13" s="21" t="s">
        <v>38</v>
      </c>
      <c r="C13" s="26" t="s">
        <v>817</v>
      </c>
      <c r="D13" s="64" t="str">
        <f>июнь!E13</f>
        <v>70066</v>
      </c>
      <c r="E13" s="15" t="s">
        <v>858</v>
      </c>
      <c r="F13" s="16">
        <f t="shared" si="0"/>
        <v>701</v>
      </c>
      <c r="G13" s="79">
        <v>625</v>
      </c>
    </row>
    <row r="14" spans="1:7" ht="19.5" thickBot="1">
      <c r="A14" s="24" t="s">
        <v>149</v>
      </c>
      <c r="B14" s="23" t="s">
        <v>611</v>
      </c>
      <c r="C14" s="42" t="s">
        <v>163</v>
      </c>
      <c r="D14" s="64" t="str">
        <f>'апрель 17'!E14</f>
        <v>19095</v>
      </c>
      <c r="E14" s="15" t="s">
        <v>405</v>
      </c>
      <c r="F14" s="19">
        <f t="shared" si="0"/>
        <v>0</v>
      </c>
      <c r="G14" s="79"/>
    </row>
    <row r="15" spans="1:7" ht="18.75">
      <c r="A15" s="12" t="s">
        <v>628</v>
      </c>
      <c r="B15" s="13" t="s">
        <v>46</v>
      </c>
      <c r="C15" s="26" t="s">
        <v>232</v>
      </c>
      <c r="D15" s="64" t="str">
        <f>июнь!E15</f>
        <v>15033</v>
      </c>
      <c r="E15" s="15" t="s">
        <v>854</v>
      </c>
      <c r="F15" s="16">
        <f>E15-D15</f>
        <v>117</v>
      </c>
      <c r="G15" s="79">
        <v>187</v>
      </c>
    </row>
    <row r="16" spans="1:7" ht="19.5" thickBot="1">
      <c r="A16" s="17" t="s">
        <v>149</v>
      </c>
      <c r="B16" s="18" t="s">
        <v>612</v>
      </c>
      <c r="C16" s="42" t="s">
        <v>234</v>
      </c>
      <c r="D16" s="64" t="str">
        <f>'апрель 17'!E16</f>
        <v>1</v>
      </c>
      <c r="E16" s="15" t="s">
        <v>10</v>
      </c>
      <c r="F16" s="19">
        <f t="shared" si="0"/>
        <v>0</v>
      </c>
      <c r="G16" s="79"/>
    </row>
    <row r="17" spans="1:7" ht="18.75">
      <c r="A17" s="12" t="s">
        <v>629</v>
      </c>
      <c r="B17" s="13" t="s">
        <v>54</v>
      </c>
      <c r="C17" s="26" t="s">
        <v>818</v>
      </c>
      <c r="D17" s="64" t="str">
        <f>июнь!E17</f>
        <v>16437</v>
      </c>
      <c r="E17" s="15" t="s">
        <v>859</v>
      </c>
      <c r="F17" s="16">
        <f t="shared" si="0"/>
        <v>274</v>
      </c>
      <c r="G17" s="79">
        <v>255</v>
      </c>
    </row>
    <row r="18" spans="1:7" ht="19.5" thickBot="1">
      <c r="A18" s="25" t="s">
        <v>149</v>
      </c>
      <c r="B18" s="26" t="s">
        <v>613</v>
      </c>
      <c r="C18" s="42" t="s">
        <v>231</v>
      </c>
      <c r="D18" s="64" t="str">
        <f>'апрель 17'!E18</f>
        <v>1</v>
      </c>
      <c r="E18" s="15" t="s">
        <v>10</v>
      </c>
      <c r="F18" s="19">
        <f t="shared" si="0"/>
        <v>0</v>
      </c>
      <c r="G18" s="79"/>
    </row>
    <row r="19" spans="1:7" ht="18.75">
      <c r="A19" s="12" t="s">
        <v>630</v>
      </c>
      <c r="B19" s="12" t="s">
        <v>61</v>
      </c>
      <c r="C19" s="25"/>
      <c r="D19" s="64"/>
      <c r="E19" s="15"/>
      <c r="F19" s="16"/>
      <c r="G19" s="79"/>
    </row>
    <row r="20" spans="1:7" ht="18.75">
      <c r="A20" s="17"/>
      <c r="B20" s="17" t="s">
        <v>614</v>
      </c>
      <c r="C20" s="19" t="s">
        <v>591</v>
      </c>
      <c r="D20" s="64" t="str">
        <f>июнь!E20</f>
        <v>22228</v>
      </c>
      <c r="E20" s="15" t="s">
        <v>860</v>
      </c>
      <c r="F20" s="16">
        <f t="shared" si="0"/>
        <v>896</v>
      </c>
      <c r="G20" s="79">
        <v>1043</v>
      </c>
    </row>
    <row r="21" spans="1:7" ht="18.75">
      <c r="A21" s="17"/>
      <c r="B21" s="17"/>
      <c r="C21" s="17" t="s">
        <v>593</v>
      </c>
      <c r="D21" s="64" t="str">
        <f>'апрель 17'!E21</f>
        <v>1</v>
      </c>
      <c r="E21" s="15" t="s">
        <v>10</v>
      </c>
      <c r="F21" s="16">
        <f t="shared" si="0"/>
        <v>0</v>
      </c>
      <c r="G21" s="79"/>
    </row>
    <row r="22" spans="1:7" ht="18.75">
      <c r="A22" s="17"/>
      <c r="B22" s="17"/>
      <c r="C22" s="19" t="s">
        <v>517</v>
      </c>
      <c r="D22" s="64" t="str">
        <f>июнь!E22</f>
        <v>24962</v>
      </c>
      <c r="E22" s="15" t="s">
        <v>861</v>
      </c>
      <c r="F22" s="16">
        <f t="shared" si="0"/>
        <v>622</v>
      </c>
      <c r="G22" s="79"/>
    </row>
    <row r="23" spans="1:7" ht="18.75">
      <c r="A23" s="17"/>
      <c r="B23" s="17"/>
      <c r="C23" s="19" t="s">
        <v>306</v>
      </c>
      <c r="D23" s="64" t="str">
        <f>'апрель 17'!E23</f>
        <v>2</v>
      </c>
      <c r="E23" s="15" t="s">
        <v>15</v>
      </c>
      <c r="F23" s="19">
        <f t="shared" si="0"/>
        <v>0</v>
      </c>
      <c r="G23" s="79"/>
    </row>
    <row r="24" spans="1:7" ht="19.5" thickBot="1">
      <c r="A24" s="25"/>
      <c r="B24" s="25"/>
      <c r="C24" s="44" t="s">
        <v>307</v>
      </c>
      <c r="D24" s="64" t="str">
        <f>'апрель 17'!E24</f>
        <v>973</v>
      </c>
      <c r="E24" s="15" t="s">
        <v>567</v>
      </c>
      <c r="F24" s="19">
        <f>E24-D24</f>
        <v>0</v>
      </c>
      <c r="G24" s="79"/>
    </row>
    <row r="25" spans="1:7" ht="18.75">
      <c r="A25" s="12" t="s">
        <v>631</v>
      </c>
      <c r="B25" s="12" t="s">
        <v>540</v>
      </c>
      <c r="C25" s="70" t="s">
        <v>541</v>
      </c>
      <c r="D25" s="64" t="str">
        <f>июнь!E25</f>
        <v>7134</v>
      </c>
      <c r="E25" s="19" t="s">
        <v>862</v>
      </c>
      <c r="F25" s="16">
        <f>E25-D25</f>
        <v>226</v>
      </c>
      <c r="G25" s="79">
        <v>38</v>
      </c>
    </row>
    <row r="26" spans="1:7" ht="18.75">
      <c r="A26" s="25"/>
      <c r="B26" s="25" t="s">
        <v>615</v>
      </c>
      <c r="C26" s="71" t="s">
        <v>554</v>
      </c>
      <c r="D26" s="64" t="str">
        <f>'апрель 17'!E26</f>
        <v>3</v>
      </c>
      <c r="E26" s="19" t="s">
        <v>19</v>
      </c>
      <c r="F26" s="19">
        <f>E26-D26</f>
        <v>0</v>
      </c>
      <c r="G26" s="80"/>
    </row>
    <row r="27" spans="1:7" ht="18.75">
      <c r="A27" s="27"/>
      <c r="B27" s="27"/>
      <c r="C27" s="27"/>
      <c r="E27" s="86"/>
    </row>
    <row r="28" spans="1:7" ht="18.75">
      <c r="A28" s="27"/>
      <c r="B28" s="27" t="s">
        <v>422</v>
      </c>
      <c r="C28" s="27"/>
      <c r="D28" s="68" t="s">
        <v>460</v>
      </c>
      <c r="E28" s="27"/>
      <c r="F28" s="27"/>
    </row>
  </sheetData>
  <pageMargins left="0.7" right="0.7" top="0.75" bottom="0.75" header="0.3" footer="0.3"/>
  <pageSetup paperSize="9" orientation="landscape" verticalDpi="0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G28"/>
  <sheetViews>
    <sheetView workbookViewId="0">
      <selection activeCell="H10" sqref="H10"/>
    </sheetView>
  </sheetViews>
  <sheetFormatPr defaultRowHeight="12.75"/>
  <cols>
    <col min="1" max="1" width="4.42578125" customWidth="1"/>
    <col min="2" max="2" width="31.140625" customWidth="1"/>
    <col min="3" max="3" width="21.85546875" customWidth="1"/>
    <col min="4" max="4" width="18.140625" customWidth="1"/>
    <col min="5" max="5" width="16.85546875" customWidth="1"/>
    <col min="6" max="6" width="10.42578125" customWidth="1"/>
    <col min="7" max="7" width="8.85546875" customWidth="1"/>
  </cols>
  <sheetData>
    <row r="1" spans="1:7" ht="18.75">
      <c r="A1" s="1" t="s">
        <v>367</v>
      </c>
      <c r="B1" s="2"/>
      <c r="C1" s="3"/>
      <c r="D1" s="3"/>
      <c r="E1" s="3"/>
      <c r="F1" s="3"/>
    </row>
    <row r="2" spans="1:7" ht="18.75">
      <c r="A2" s="1" t="s">
        <v>1</v>
      </c>
      <c r="B2" s="5" t="s">
        <v>368</v>
      </c>
      <c r="C2" s="30" t="s">
        <v>366</v>
      </c>
      <c r="D2" s="5"/>
      <c r="F2" s="6"/>
    </row>
    <row r="3" spans="1:7" ht="18.75">
      <c r="A3" s="1"/>
      <c r="B3" s="4"/>
      <c r="C3" s="5"/>
      <c r="D3" s="1" t="s">
        <v>863</v>
      </c>
      <c r="E3" s="5"/>
      <c r="F3" s="6"/>
    </row>
    <row r="4" spans="1:7" ht="45.75" customHeight="1">
      <c r="A4" s="7" t="s">
        <v>2</v>
      </c>
      <c r="B4" s="7" t="s">
        <v>3</v>
      </c>
      <c r="C4" s="7" t="s">
        <v>4</v>
      </c>
      <c r="D4" s="8" t="s">
        <v>5</v>
      </c>
      <c r="E4" s="8" t="s">
        <v>5</v>
      </c>
      <c r="F4" s="7" t="s">
        <v>6</v>
      </c>
      <c r="G4" s="78" t="s">
        <v>599</v>
      </c>
    </row>
    <row r="5" spans="1:7" ht="24" customHeight="1">
      <c r="A5" s="9" t="s">
        <v>7</v>
      </c>
      <c r="B5" s="9"/>
      <c r="C5" s="9"/>
      <c r="D5" s="89">
        <v>42948</v>
      </c>
      <c r="E5" s="89">
        <v>42979</v>
      </c>
      <c r="F5" s="11"/>
      <c r="G5" s="76" t="s">
        <v>685</v>
      </c>
    </row>
    <row r="6" spans="1:7" ht="18.75">
      <c r="A6" s="12" t="s">
        <v>10</v>
      </c>
      <c r="B6" s="13" t="s">
        <v>11</v>
      </c>
      <c r="C6" s="14" t="s">
        <v>355</v>
      </c>
      <c r="D6" s="64" t="str">
        <f>июль!E6</f>
        <v>66276</v>
      </c>
      <c r="E6" s="88">
        <v>67091</v>
      </c>
      <c r="F6" s="16">
        <f t="shared" ref="F6:F23" si="0">E6-D6</f>
        <v>815</v>
      </c>
      <c r="G6" s="87">
        <v>964</v>
      </c>
    </row>
    <row r="7" spans="1:7" ht="18.75">
      <c r="A7" s="17" t="s">
        <v>149</v>
      </c>
      <c r="B7" s="18" t="s">
        <v>609</v>
      </c>
      <c r="C7" s="14" t="s">
        <v>442</v>
      </c>
      <c r="D7" s="64" t="str">
        <f>июль!E7</f>
        <v>72497</v>
      </c>
      <c r="E7" s="88">
        <v>73291</v>
      </c>
      <c r="F7" s="16">
        <f t="shared" si="0"/>
        <v>794</v>
      </c>
      <c r="G7" s="79"/>
    </row>
    <row r="8" spans="1:7" ht="18.75">
      <c r="A8" s="17" t="s">
        <v>149</v>
      </c>
      <c r="B8" s="18"/>
      <c r="C8" s="14" t="s">
        <v>20</v>
      </c>
      <c r="D8" s="64" t="str">
        <f>июль!E8</f>
        <v>1</v>
      </c>
      <c r="E8" s="88">
        <v>1</v>
      </c>
      <c r="F8" s="19">
        <f>E8-D8</f>
        <v>0</v>
      </c>
      <c r="G8" s="79"/>
    </row>
    <row r="9" spans="1:7" ht="18.75">
      <c r="A9" s="17" t="s">
        <v>149</v>
      </c>
      <c r="B9" s="18"/>
      <c r="C9" s="14" t="s">
        <v>298</v>
      </c>
      <c r="D9" s="64" t="str">
        <f>июль!E9</f>
        <v>29602</v>
      </c>
      <c r="E9" s="88">
        <v>29602</v>
      </c>
      <c r="F9" s="19">
        <f t="shared" si="0"/>
        <v>0</v>
      </c>
      <c r="G9" s="85"/>
    </row>
    <row r="10" spans="1:7" ht="18.75">
      <c r="A10" s="17" t="s">
        <v>149</v>
      </c>
      <c r="B10" s="18"/>
      <c r="C10" s="14" t="s">
        <v>26</v>
      </c>
      <c r="D10" s="64" t="str">
        <f>июль!E10</f>
        <v>5770</v>
      </c>
      <c r="E10" s="88">
        <v>5770</v>
      </c>
      <c r="F10" s="19">
        <f t="shared" si="0"/>
        <v>0</v>
      </c>
      <c r="G10" s="79"/>
    </row>
    <row r="11" spans="1:7" ht="18.75">
      <c r="A11" s="20" t="s">
        <v>626</v>
      </c>
      <c r="B11" s="21" t="s">
        <v>30</v>
      </c>
      <c r="C11" s="14" t="s">
        <v>358</v>
      </c>
      <c r="D11" s="64" t="str">
        <f>июль!E11</f>
        <v>72617</v>
      </c>
      <c r="E11" s="88">
        <v>73717</v>
      </c>
      <c r="F11" s="16">
        <f t="shared" si="0"/>
        <v>1100</v>
      </c>
      <c r="G11" s="79">
        <v>450</v>
      </c>
    </row>
    <row r="12" spans="1:7" ht="18.75">
      <c r="A12" s="22" t="s">
        <v>149</v>
      </c>
      <c r="B12" s="23" t="s">
        <v>610</v>
      </c>
      <c r="C12" s="14" t="s">
        <v>35</v>
      </c>
      <c r="D12" s="64" t="str">
        <f>июль!E12</f>
        <v>58616</v>
      </c>
      <c r="E12" s="88">
        <v>58616</v>
      </c>
      <c r="F12" s="19">
        <f t="shared" si="0"/>
        <v>0</v>
      </c>
      <c r="G12" s="79"/>
    </row>
    <row r="13" spans="1:7" ht="18.75">
      <c r="A13" s="22" t="s">
        <v>627</v>
      </c>
      <c r="B13" s="21" t="s">
        <v>38</v>
      </c>
      <c r="C13" s="26" t="s">
        <v>817</v>
      </c>
      <c r="D13" s="64" t="str">
        <f>июль!E13</f>
        <v>70767</v>
      </c>
      <c r="E13" s="88">
        <v>71377</v>
      </c>
      <c r="F13" s="16">
        <f t="shared" si="0"/>
        <v>610</v>
      </c>
      <c r="G13" s="79">
        <v>365</v>
      </c>
    </row>
    <row r="14" spans="1:7" ht="19.5" thickBot="1">
      <c r="A14" s="24" t="s">
        <v>149</v>
      </c>
      <c r="B14" s="23" t="s">
        <v>611</v>
      </c>
      <c r="C14" s="42" t="s">
        <v>163</v>
      </c>
      <c r="D14" s="64" t="str">
        <f>июль!E14</f>
        <v>19095</v>
      </c>
      <c r="E14" s="88">
        <v>19095</v>
      </c>
      <c r="F14" s="19">
        <f t="shared" si="0"/>
        <v>0</v>
      </c>
      <c r="G14" s="79"/>
    </row>
    <row r="15" spans="1:7" ht="18.75">
      <c r="A15" s="12" t="s">
        <v>628</v>
      </c>
      <c r="B15" s="13" t="s">
        <v>46</v>
      </c>
      <c r="C15" s="26" t="s">
        <v>232</v>
      </c>
      <c r="D15" s="64" t="str">
        <f>июль!E15</f>
        <v>15150</v>
      </c>
      <c r="E15" s="88">
        <v>15303</v>
      </c>
      <c r="F15" s="16">
        <f>E15-D15</f>
        <v>153</v>
      </c>
      <c r="G15" s="79">
        <v>77</v>
      </c>
    </row>
    <row r="16" spans="1:7" ht="19.5" thickBot="1">
      <c r="A16" s="17" t="s">
        <v>149</v>
      </c>
      <c r="B16" s="18" t="s">
        <v>612</v>
      </c>
      <c r="C16" s="42" t="s">
        <v>234</v>
      </c>
      <c r="D16" s="64" t="str">
        <f>июль!E16</f>
        <v>1</v>
      </c>
      <c r="E16" s="88">
        <v>1</v>
      </c>
      <c r="F16" s="19">
        <f t="shared" si="0"/>
        <v>0</v>
      </c>
      <c r="G16" s="79"/>
    </row>
    <row r="17" spans="1:7" ht="18.75">
      <c r="A17" s="12" t="s">
        <v>629</v>
      </c>
      <c r="B17" s="13" t="s">
        <v>54</v>
      </c>
      <c r="C17" s="26" t="s">
        <v>818</v>
      </c>
      <c r="D17" s="64" t="str">
        <f>июль!E17</f>
        <v>16711</v>
      </c>
      <c r="E17" s="88">
        <v>16990</v>
      </c>
      <c r="F17" s="16">
        <f t="shared" si="0"/>
        <v>279</v>
      </c>
      <c r="G17" s="79">
        <v>113</v>
      </c>
    </row>
    <row r="18" spans="1:7" ht="19.5" thickBot="1">
      <c r="A18" s="25" t="s">
        <v>149</v>
      </c>
      <c r="B18" s="26" t="s">
        <v>613</v>
      </c>
      <c r="C18" s="42" t="s">
        <v>231</v>
      </c>
      <c r="D18" s="64" t="str">
        <f>июль!E18</f>
        <v>1</v>
      </c>
      <c r="E18" s="88">
        <v>1</v>
      </c>
      <c r="F18" s="19">
        <f t="shared" si="0"/>
        <v>0</v>
      </c>
      <c r="G18" s="79"/>
    </row>
    <row r="19" spans="1:7" ht="18.75">
      <c r="A19" s="12" t="s">
        <v>630</v>
      </c>
      <c r="B19" s="12" t="s">
        <v>61</v>
      </c>
      <c r="C19" s="25"/>
      <c r="D19" s="64"/>
      <c r="E19" s="15"/>
      <c r="F19" s="16"/>
      <c r="G19" s="79"/>
    </row>
    <row r="20" spans="1:7" ht="18.75">
      <c r="A20" s="17"/>
      <c r="B20" s="17" t="s">
        <v>614</v>
      </c>
      <c r="C20" s="19" t="s">
        <v>591</v>
      </c>
      <c r="D20" s="64" t="str">
        <f>июль!E20</f>
        <v>23124</v>
      </c>
      <c r="E20" s="88">
        <v>24032</v>
      </c>
      <c r="F20" s="16">
        <f t="shared" si="0"/>
        <v>908</v>
      </c>
      <c r="G20" s="79">
        <v>220</v>
      </c>
    </row>
    <row r="21" spans="1:7" ht="18.75">
      <c r="A21" s="17"/>
      <c r="B21" s="17"/>
      <c r="C21" s="17" t="s">
        <v>593</v>
      </c>
      <c r="D21" s="64" t="str">
        <f>июль!E21</f>
        <v>1</v>
      </c>
      <c r="E21" s="88">
        <v>1</v>
      </c>
      <c r="F21" s="16">
        <f t="shared" si="0"/>
        <v>0</v>
      </c>
      <c r="G21" s="79"/>
    </row>
    <row r="22" spans="1:7" ht="18.75">
      <c r="A22" s="17"/>
      <c r="B22" s="17"/>
      <c r="C22" s="19" t="s">
        <v>517</v>
      </c>
      <c r="D22" s="64" t="str">
        <f>июль!E22</f>
        <v>25584</v>
      </c>
      <c r="E22" s="88">
        <v>26300</v>
      </c>
      <c r="F22" s="16">
        <f t="shared" si="0"/>
        <v>716</v>
      </c>
      <c r="G22" s="79"/>
    </row>
    <row r="23" spans="1:7" ht="18.75">
      <c r="A23" s="17"/>
      <c r="B23" s="17"/>
      <c r="C23" s="19" t="s">
        <v>306</v>
      </c>
      <c r="D23" s="64" t="str">
        <f>июль!E23</f>
        <v>2</v>
      </c>
      <c r="E23" s="88">
        <v>2</v>
      </c>
      <c r="F23" s="19">
        <f t="shared" si="0"/>
        <v>0</v>
      </c>
      <c r="G23" s="79"/>
    </row>
    <row r="24" spans="1:7" ht="19.5" thickBot="1">
      <c r="A24" s="25"/>
      <c r="B24" s="25"/>
      <c r="C24" s="44" t="s">
        <v>307</v>
      </c>
      <c r="D24" s="64" t="str">
        <f>июль!E24</f>
        <v>973</v>
      </c>
      <c r="E24" s="88">
        <v>973</v>
      </c>
      <c r="F24" s="19">
        <f>E24-D24</f>
        <v>0</v>
      </c>
      <c r="G24" s="79"/>
    </row>
    <row r="25" spans="1:7" ht="18.75">
      <c r="A25" s="12" t="s">
        <v>631</v>
      </c>
      <c r="B25" s="12" t="s">
        <v>540</v>
      </c>
      <c r="C25" s="70" t="s">
        <v>541</v>
      </c>
      <c r="D25" s="64" t="str">
        <f>июль!E25</f>
        <v>7360</v>
      </c>
      <c r="E25" s="90">
        <v>7491</v>
      </c>
      <c r="F25" s="16">
        <f>E25-D25</f>
        <v>131</v>
      </c>
      <c r="G25" s="79">
        <v>6</v>
      </c>
    </row>
    <row r="26" spans="1:7" ht="18.75">
      <c r="A26" s="25"/>
      <c r="B26" s="25" t="s">
        <v>615</v>
      </c>
      <c r="C26" s="71" t="s">
        <v>554</v>
      </c>
      <c r="D26" s="64" t="str">
        <f>июль!E26</f>
        <v>3</v>
      </c>
      <c r="E26" s="90">
        <v>3</v>
      </c>
      <c r="F26" s="19">
        <f>E26-D26</f>
        <v>0</v>
      </c>
      <c r="G26" s="80"/>
    </row>
    <row r="27" spans="1:7" ht="18.75">
      <c r="A27" s="27"/>
      <c r="B27" s="27"/>
      <c r="C27" s="27"/>
      <c r="E27" s="86"/>
    </row>
    <row r="28" spans="1:7" ht="18.75">
      <c r="A28" s="27"/>
      <c r="B28" s="27" t="s">
        <v>422</v>
      </c>
      <c r="C28" s="27"/>
      <c r="D28" s="68" t="s">
        <v>460</v>
      </c>
      <c r="E28" s="27"/>
      <c r="F28" s="27"/>
    </row>
  </sheetData>
  <pageMargins left="0.70866141732283472" right="0.70866141732283472" top="0.19685039370078741" bottom="0.98425196850393704" header="0.31496062992125984" footer="0.31496062992125984"/>
  <pageSetup paperSize="9" orientation="landscape" verticalDpi="0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G28"/>
  <sheetViews>
    <sheetView workbookViewId="0">
      <selection activeCell="E5" sqref="E5"/>
    </sheetView>
  </sheetViews>
  <sheetFormatPr defaultRowHeight="12.75"/>
  <cols>
    <col min="1" max="1" width="4.28515625" customWidth="1"/>
    <col min="2" max="2" width="30.7109375" customWidth="1"/>
    <col min="3" max="3" width="22.28515625" customWidth="1"/>
    <col min="4" max="4" width="19.42578125" customWidth="1"/>
    <col min="5" max="5" width="16.140625" customWidth="1"/>
    <col min="6" max="6" width="9.7109375" customWidth="1"/>
  </cols>
  <sheetData>
    <row r="1" spans="1:7" ht="18.75">
      <c r="A1" s="1" t="s">
        <v>367</v>
      </c>
      <c r="B1" s="2"/>
      <c r="C1" s="3"/>
      <c r="D1" s="3"/>
      <c r="E1" s="3"/>
      <c r="F1" s="3"/>
    </row>
    <row r="2" spans="1:7" ht="18.75">
      <c r="A2" s="1" t="s">
        <v>1</v>
      </c>
      <c r="B2" s="5" t="s">
        <v>368</v>
      </c>
      <c r="C2" s="30" t="s">
        <v>366</v>
      </c>
      <c r="D2" s="5"/>
      <c r="F2" s="6"/>
    </row>
    <row r="3" spans="1:7" ht="18.75">
      <c r="A3" s="1"/>
      <c r="B3" s="4"/>
      <c r="C3" s="5"/>
      <c r="D3" s="1" t="s">
        <v>864</v>
      </c>
      <c r="E3" s="5"/>
      <c r="F3" s="6"/>
    </row>
    <row r="4" spans="1:7" ht="32.25">
      <c r="A4" s="7" t="s">
        <v>2</v>
      </c>
      <c r="B4" s="7" t="s">
        <v>3</v>
      </c>
      <c r="C4" s="7" t="s">
        <v>4</v>
      </c>
      <c r="D4" s="8" t="s">
        <v>5</v>
      </c>
      <c r="E4" s="8" t="s">
        <v>5</v>
      </c>
      <c r="F4" s="7" t="s">
        <v>6</v>
      </c>
      <c r="G4" s="78" t="s">
        <v>599</v>
      </c>
    </row>
    <row r="5" spans="1:7" ht="18.75">
      <c r="A5" s="9" t="s">
        <v>7</v>
      </c>
      <c r="B5" s="9"/>
      <c r="C5" s="9"/>
      <c r="D5" s="89">
        <v>42979</v>
      </c>
      <c r="E5" s="89">
        <v>43009</v>
      </c>
      <c r="F5" s="11"/>
      <c r="G5" s="76" t="s">
        <v>731</v>
      </c>
    </row>
    <row r="6" spans="1:7" ht="18.75">
      <c r="A6" s="12" t="s">
        <v>10</v>
      </c>
      <c r="B6" s="13" t="s">
        <v>11</v>
      </c>
      <c r="C6" s="14" t="s">
        <v>355</v>
      </c>
      <c r="D6" s="64">
        <f>август!E6</f>
        <v>67091</v>
      </c>
      <c r="E6" s="88">
        <v>67841</v>
      </c>
      <c r="F6" s="16">
        <f t="shared" ref="F6:F23" si="0">E6-D6</f>
        <v>750</v>
      </c>
      <c r="G6" s="87">
        <v>1580</v>
      </c>
    </row>
    <row r="7" spans="1:7" ht="18.75">
      <c r="A7" s="17" t="s">
        <v>149</v>
      </c>
      <c r="B7" s="18" t="s">
        <v>609</v>
      </c>
      <c r="C7" s="14" t="s">
        <v>442</v>
      </c>
      <c r="D7" s="64">
        <f>август!E7</f>
        <v>73291</v>
      </c>
      <c r="E7" s="88">
        <v>74111</v>
      </c>
      <c r="F7" s="16">
        <f t="shared" si="0"/>
        <v>820</v>
      </c>
      <c r="G7" s="79"/>
    </row>
    <row r="8" spans="1:7" ht="18.75">
      <c r="A8" s="17" t="s">
        <v>149</v>
      </c>
      <c r="B8" s="18"/>
      <c r="C8" s="14" t="s">
        <v>20</v>
      </c>
      <c r="D8" s="64">
        <f>август!E8</f>
        <v>1</v>
      </c>
      <c r="E8" s="88">
        <v>1</v>
      </c>
      <c r="F8" s="19">
        <f>E8-D8</f>
        <v>0</v>
      </c>
      <c r="G8" s="79"/>
    </row>
    <row r="9" spans="1:7" ht="18.75">
      <c r="A9" s="17" t="s">
        <v>149</v>
      </c>
      <c r="B9" s="18"/>
      <c r="C9" s="14" t="s">
        <v>298</v>
      </c>
      <c r="D9" s="64">
        <f>август!E9</f>
        <v>29602</v>
      </c>
      <c r="E9" s="88">
        <v>29602</v>
      </c>
      <c r="F9" s="19">
        <f t="shared" si="0"/>
        <v>0</v>
      </c>
      <c r="G9" s="85"/>
    </row>
    <row r="10" spans="1:7" ht="18.75">
      <c r="A10" s="17" t="s">
        <v>149</v>
      </c>
      <c r="B10" s="18"/>
      <c r="C10" s="14" t="s">
        <v>26</v>
      </c>
      <c r="D10" s="64">
        <f>август!E10</f>
        <v>5770</v>
      </c>
      <c r="E10" s="88">
        <v>5770</v>
      </c>
      <c r="F10" s="19">
        <f t="shared" si="0"/>
        <v>0</v>
      </c>
      <c r="G10" s="79"/>
    </row>
    <row r="11" spans="1:7" ht="18.75">
      <c r="A11" s="20" t="s">
        <v>626</v>
      </c>
      <c r="B11" s="21" t="s">
        <v>30</v>
      </c>
      <c r="C11" s="14" t="s">
        <v>358</v>
      </c>
      <c r="D11" s="64">
        <f>август!E11</f>
        <v>73717</v>
      </c>
      <c r="E11" s="88">
        <v>74842</v>
      </c>
      <c r="F11" s="16">
        <f t="shared" si="0"/>
        <v>1125</v>
      </c>
      <c r="G11" s="79">
        <v>591</v>
      </c>
    </row>
    <row r="12" spans="1:7" ht="18.75">
      <c r="A12" s="22" t="s">
        <v>149</v>
      </c>
      <c r="B12" s="23" t="s">
        <v>610</v>
      </c>
      <c r="C12" s="14" t="s">
        <v>35</v>
      </c>
      <c r="D12" s="64">
        <f>август!E12</f>
        <v>58616</v>
      </c>
      <c r="E12" s="88">
        <v>58616</v>
      </c>
      <c r="F12" s="19">
        <f t="shared" si="0"/>
        <v>0</v>
      </c>
      <c r="G12" s="79"/>
    </row>
    <row r="13" spans="1:7" ht="18.75">
      <c r="A13" s="22" t="s">
        <v>627</v>
      </c>
      <c r="B13" s="21" t="s">
        <v>38</v>
      </c>
      <c r="C13" s="26" t="s">
        <v>817</v>
      </c>
      <c r="D13" s="64">
        <f>август!E13</f>
        <v>71377</v>
      </c>
      <c r="E13" s="88">
        <v>71911</v>
      </c>
      <c r="F13" s="16">
        <f t="shared" si="0"/>
        <v>534</v>
      </c>
      <c r="G13" s="79">
        <v>370</v>
      </c>
    </row>
    <row r="14" spans="1:7" ht="19.5" thickBot="1">
      <c r="A14" s="24" t="s">
        <v>149</v>
      </c>
      <c r="B14" s="23" t="s">
        <v>611</v>
      </c>
      <c r="C14" s="42" t="s">
        <v>163</v>
      </c>
      <c r="D14" s="64">
        <f>август!E14</f>
        <v>19095</v>
      </c>
      <c r="E14" s="88">
        <v>19095</v>
      </c>
      <c r="F14" s="19">
        <f t="shared" si="0"/>
        <v>0</v>
      </c>
      <c r="G14" s="79"/>
    </row>
    <row r="15" spans="1:7" ht="18.75">
      <c r="A15" s="12" t="s">
        <v>628</v>
      </c>
      <c r="B15" s="13" t="s">
        <v>46</v>
      </c>
      <c r="C15" s="26" t="s">
        <v>232</v>
      </c>
      <c r="D15" s="64">
        <f>август!E15</f>
        <v>15303</v>
      </c>
      <c r="E15" s="88">
        <v>15437</v>
      </c>
      <c r="F15" s="16">
        <f>E15-D15</f>
        <v>134</v>
      </c>
      <c r="G15" s="79">
        <v>112</v>
      </c>
    </row>
    <row r="16" spans="1:7" ht="19.5" thickBot="1">
      <c r="A16" s="17" t="s">
        <v>149</v>
      </c>
      <c r="B16" s="18" t="s">
        <v>612</v>
      </c>
      <c r="C16" s="42" t="s">
        <v>234</v>
      </c>
      <c r="D16" s="64">
        <f>август!E16</f>
        <v>1</v>
      </c>
      <c r="E16" s="88">
        <v>1</v>
      </c>
      <c r="F16" s="19">
        <f t="shared" si="0"/>
        <v>0</v>
      </c>
      <c r="G16" s="79"/>
    </row>
    <row r="17" spans="1:7" ht="18.75">
      <c r="A17" s="12" t="s">
        <v>629</v>
      </c>
      <c r="B17" s="13" t="s">
        <v>54</v>
      </c>
      <c r="C17" s="26" t="s">
        <v>818</v>
      </c>
      <c r="D17" s="64">
        <f>август!E17</f>
        <v>16990</v>
      </c>
      <c r="E17" s="88">
        <v>17260</v>
      </c>
      <c r="F17" s="16">
        <f t="shared" si="0"/>
        <v>270</v>
      </c>
      <c r="G17" s="79">
        <v>120</v>
      </c>
    </row>
    <row r="18" spans="1:7" ht="19.5" thickBot="1">
      <c r="A18" s="25" t="s">
        <v>149</v>
      </c>
      <c r="B18" s="26" t="s">
        <v>613</v>
      </c>
      <c r="C18" s="42" t="s">
        <v>231</v>
      </c>
      <c r="D18" s="64">
        <f>август!E18</f>
        <v>1</v>
      </c>
      <c r="E18" s="88">
        <v>1</v>
      </c>
      <c r="F18" s="19">
        <f t="shared" si="0"/>
        <v>0</v>
      </c>
      <c r="G18" s="79"/>
    </row>
    <row r="19" spans="1:7" ht="18.75">
      <c r="A19" s="12" t="s">
        <v>630</v>
      </c>
      <c r="B19" s="12" t="s">
        <v>61</v>
      </c>
      <c r="C19" s="25"/>
      <c r="D19" s="64"/>
      <c r="E19" s="15"/>
      <c r="F19" s="16"/>
      <c r="G19" s="79"/>
    </row>
    <row r="20" spans="1:7" ht="18.75">
      <c r="A20" s="17"/>
      <c r="B20" s="17" t="s">
        <v>614</v>
      </c>
      <c r="C20" s="19" t="s">
        <v>591</v>
      </c>
      <c r="D20" s="64">
        <f>август!E20</f>
        <v>24032</v>
      </c>
      <c r="E20" s="88">
        <v>24901</v>
      </c>
      <c r="F20" s="16">
        <f t="shared" si="0"/>
        <v>869</v>
      </c>
      <c r="G20" s="79">
        <v>551</v>
      </c>
    </row>
    <row r="21" spans="1:7" ht="18.75">
      <c r="A21" s="17"/>
      <c r="B21" s="17"/>
      <c r="C21" s="17" t="s">
        <v>593</v>
      </c>
      <c r="D21" s="64">
        <f>август!E21</f>
        <v>1</v>
      </c>
      <c r="E21" s="88">
        <v>1</v>
      </c>
      <c r="F21" s="16">
        <f t="shared" si="0"/>
        <v>0</v>
      </c>
      <c r="G21" s="79"/>
    </row>
    <row r="22" spans="1:7" ht="18.75">
      <c r="A22" s="17"/>
      <c r="B22" s="17"/>
      <c r="C22" s="19" t="s">
        <v>517</v>
      </c>
      <c r="D22" s="64">
        <f>август!E22</f>
        <v>26300</v>
      </c>
      <c r="E22" s="88">
        <v>26967</v>
      </c>
      <c r="F22" s="16">
        <f t="shared" si="0"/>
        <v>667</v>
      </c>
      <c r="G22" s="79"/>
    </row>
    <row r="23" spans="1:7" ht="18.75">
      <c r="A23" s="17"/>
      <c r="B23" s="17"/>
      <c r="C23" s="19" t="s">
        <v>306</v>
      </c>
      <c r="D23" s="64">
        <f>август!E23</f>
        <v>2</v>
      </c>
      <c r="E23" s="88">
        <v>2</v>
      </c>
      <c r="F23" s="19">
        <f t="shared" si="0"/>
        <v>0</v>
      </c>
      <c r="G23" s="79"/>
    </row>
    <row r="24" spans="1:7" ht="19.5" thickBot="1">
      <c r="A24" s="25"/>
      <c r="B24" s="25"/>
      <c r="C24" s="44" t="s">
        <v>307</v>
      </c>
      <c r="D24" s="64">
        <f>август!E24</f>
        <v>973</v>
      </c>
      <c r="E24" s="88">
        <v>973</v>
      </c>
      <c r="F24" s="19">
        <f>E24-D24</f>
        <v>0</v>
      </c>
      <c r="G24" s="79"/>
    </row>
    <row r="25" spans="1:7" ht="18.75">
      <c r="A25" s="12" t="s">
        <v>631</v>
      </c>
      <c r="B25" s="12" t="s">
        <v>540</v>
      </c>
      <c r="C25" s="70" t="s">
        <v>541</v>
      </c>
      <c r="D25" s="64">
        <f>август!E25</f>
        <v>7491</v>
      </c>
      <c r="E25" s="90">
        <v>7836</v>
      </c>
      <c r="F25" s="16">
        <f>E25-D25</f>
        <v>345</v>
      </c>
      <c r="G25" s="79">
        <v>29</v>
      </c>
    </row>
    <row r="26" spans="1:7" ht="18.75">
      <c r="A26" s="25"/>
      <c r="B26" s="25" t="s">
        <v>615</v>
      </c>
      <c r="C26" s="71" t="s">
        <v>554</v>
      </c>
      <c r="D26" s="64">
        <f>август!E26</f>
        <v>3</v>
      </c>
      <c r="E26" s="90">
        <v>3</v>
      </c>
      <c r="F26" s="19">
        <f>E26-D26</f>
        <v>0</v>
      </c>
      <c r="G26" s="80"/>
    </row>
    <row r="27" spans="1:7" ht="18.75">
      <c r="A27" s="27"/>
      <c r="B27" s="27"/>
      <c r="C27" s="27"/>
      <c r="E27" s="86"/>
    </row>
    <row r="28" spans="1:7" ht="18.75">
      <c r="A28" s="27"/>
      <c r="B28" s="27" t="s">
        <v>422</v>
      </c>
      <c r="C28" s="27"/>
      <c r="D28" s="68" t="s">
        <v>460</v>
      </c>
      <c r="E28" s="27"/>
      <c r="F28" s="27"/>
    </row>
  </sheetData>
  <pageMargins left="0.19685039370078741" right="0.19685039370078741" top="0.19685039370078741" bottom="0.74803149606299213" header="0.19685039370078741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I27" sqref="I27"/>
    </sheetView>
  </sheetViews>
  <sheetFormatPr defaultRowHeight="12.75"/>
  <cols>
    <col min="1" max="1" width="5.140625" customWidth="1"/>
    <col min="2" max="2" width="26.7109375" customWidth="1"/>
    <col min="3" max="3" width="20.42578125" customWidth="1"/>
    <col min="4" max="4" width="17.5703125" customWidth="1"/>
    <col min="5" max="5" width="15.28515625" customWidth="1"/>
    <col min="6" max="6" width="11" customWidth="1"/>
  </cols>
  <sheetData>
    <row r="1" spans="1:6" ht="18.75">
      <c r="A1" s="1" t="s">
        <v>0</v>
      </c>
      <c r="B1" s="2"/>
      <c r="C1" s="3"/>
      <c r="D1" s="3"/>
      <c r="E1" s="3"/>
      <c r="F1" s="3"/>
    </row>
    <row r="2" spans="1:6" ht="18.75">
      <c r="A2" s="1" t="s">
        <v>1</v>
      </c>
      <c r="B2" s="5"/>
      <c r="C2" s="30"/>
      <c r="D2" s="5"/>
      <c r="F2" s="6"/>
    </row>
    <row r="3" spans="1:6" ht="18.75">
      <c r="A3" s="1"/>
      <c r="B3" s="4"/>
      <c r="C3" s="5"/>
      <c r="D3" s="1" t="s">
        <v>116</v>
      </c>
      <c r="E3" s="5"/>
      <c r="F3" s="6"/>
    </row>
    <row r="4" spans="1:6" ht="18.75">
      <c r="A4" s="7" t="s">
        <v>2</v>
      </c>
      <c r="B4" s="7" t="s">
        <v>3</v>
      </c>
      <c r="C4" s="7" t="s">
        <v>4</v>
      </c>
      <c r="D4" s="8" t="s">
        <v>5</v>
      </c>
      <c r="E4" s="8" t="s">
        <v>5</v>
      </c>
      <c r="F4" s="7" t="s">
        <v>6</v>
      </c>
    </row>
    <row r="5" spans="1:6" ht="18.75">
      <c r="A5" s="9" t="s">
        <v>7</v>
      </c>
      <c r="B5" s="9"/>
      <c r="C5" s="9"/>
      <c r="D5" s="10" t="s">
        <v>118</v>
      </c>
      <c r="E5" s="10" t="s">
        <v>119</v>
      </c>
      <c r="F5" s="11"/>
    </row>
    <row r="6" spans="1:6" ht="18.75">
      <c r="A6" s="12" t="s">
        <v>10</v>
      </c>
      <c r="B6" s="13" t="s">
        <v>11</v>
      </c>
      <c r="C6" s="14" t="s">
        <v>12</v>
      </c>
      <c r="D6" s="15" t="str">
        <f>июнь12!E6</f>
        <v>55841</v>
      </c>
      <c r="E6" s="15" t="s">
        <v>145</v>
      </c>
      <c r="F6" s="16">
        <f t="shared" ref="F6:F23" si="0">E6-D6</f>
        <v>1276</v>
      </c>
    </row>
    <row r="7" spans="1:6" ht="18.75">
      <c r="A7" s="17" t="s">
        <v>15</v>
      </c>
      <c r="B7" s="18"/>
      <c r="C7" s="14" t="s">
        <v>16</v>
      </c>
      <c r="D7" s="15" t="str">
        <f>июнь12!E7</f>
        <v>026770</v>
      </c>
      <c r="E7" s="15" t="s">
        <v>146</v>
      </c>
      <c r="F7" s="16">
        <f t="shared" si="0"/>
        <v>687</v>
      </c>
    </row>
    <row r="8" spans="1:6" ht="18.75">
      <c r="A8" s="17" t="s">
        <v>19</v>
      </c>
      <c r="B8" s="18"/>
      <c r="C8" s="14" t="s">
        <v>20</v>
      </c>
      <c r="D8" s="15" t="str">
        <f>июнь12!E8</f>
        <v>13478</v>
      </c>
      <c r="E8" s="15" t="s">
        <v>21</v>
      </c>
      <c r="F8" s="19">
        <f t="shared" si="0"/>
        <v>0</v>
      </c>
    </row>
    <row r="9" spans="1:6" ht="18.75">
      <c r="A9" s="17" t="s">
        <v>22</v>
      </c>
      <c r="B9" s="18"/>
      <c r="C9" s="14" t="s">
        <v>23</v>
      </c>
      <c r="D9" s="15" t="str">
        <f>июнь12!E9</f>
        <v>00001</v>
      </c>
      <c r="E9" s="15" t="s">
        <v>24</v>
      </c>
      <c r="F9" s="19">
        <f t="shared" si="0"/>
        <v>0</v>
      </c>
    </row>
    <row r="10" spans="1:6" ht="18.75">
      <c r="A10" s="17" t="s">
        <v>25</v>
      </c>
      <c r="B10" s="18"/>
      <c r="C10" s="14" t="s">
        <v>148</v>
      </c>
      <c r="D10" s="15"/>
      <c r="E10" s="15" t="s">
        <v>147</v>
      </c>
      <c r="F10" s="19" t="s">
        <v>149</v>
      </c>
    </row>
    <row r="11" spans="1:6" ht="18.75">
      <c r="A11" s="20" t="s">
        <v>29</v>
      </c>
      <c r="B11" s="21" t="s">
        <v>30</v>
      </c>
      <c r="C11" s="14" t="s">
        <v>31</v>
      </c>
      <c r="D11" s="15" t="str">
        <f>июнь12!E11</f>
        <v>230723</v>
      </c>
      <c r="E11" s="15" t="s">
        <v>150</v>
      </c>
      <c r="F11" s="16">
        <f t="shared" si="0"/>
        <v>2142</v>
      </c>
    </row>
    <row r="12" spans="1:6" ht="18.75">
      <c r="A12" s="22" t="s">
        <v>34</v>
      </c>
      <c r="B12" s="23"/>
      <c r="C12" s="14" t="s">
        <v>35</v>
      </c>
      <c r="D12" s="15" t="str">
        <f>июнь12!E12</f>
        <v>000006</v>
      </c>
      <c r="E12" s="15" t="s">
        <v>94</v>
      </c>
      <c r="F12" s="19">
        <f t="shared" si="0"/>
        <v>0</v>
      </c>
    </row>
    <row r="13" spans="1:6" ht="18.75">
      <c r="A13" s="22" t="s">
        <v>37</v>
      </c>
      <c r="B13" s="21" t="s">
        <v>38</v>
      </c>
      <c r="C13" s="14" t="s">
        <v>39</v>
      </c>
      <c r="D13" s="15" t="str">
        <f>июнь12!E13</f>
        <v>34209</v>
      </c>
      <c r="E13" s="15" t="s">
        <v>151</v>
      </c>
      <c r="F13" s="16">
        <f t="shared" si="0"/>
        <v>690</v>
      </c>
    </row>
    <row r="14" spans="1:6" ht="18.75">
      <c r="A14" s="24" t="s">
        <v>42</v>
      </c>
      <c r="B14" s="23"/>
      <c r="C14" s="14" t="s">
        <v>43</v>
      </c>
      <c r="D14" s="15" t="str">
        <f>июнь12!E14</f>
        <v>000062</v>
      </c>
      <c r="E14" s="15" t="s">
        <v>44</v>
      </c>
      <c r="F14" s="19">
        <f t="shared" si="0"/>
        <v>0</v>
      </c>
    </row>
    <row r="15" spans="1:6" ht="18.75">
      <c r="A15" s="12" t="s">
        <v>45</v>
      </c>
      <c r="B15" s="13" t="s">
        <v>46</v>
      </c>
      <c r="C15" s="14" t="s">
        <v>47</v>
      </c>
      <c r="D15" s="15" t="str">
        <f>июнь12!E15</f>
        <v>07544</v>
      </c>
      <c r="E15" s="15" t="s">
        <v>152</v>
      </c>
      <c r="F15" s="16">
        <f t="shared" si="0"/>
        <v>335</v>
      </c>
    </row>
    <row r="16" spans="1:6" ht="18.75">
      <c r="A16" s="17" t="s">
        <v>50</v>
      </c>
      <c r="B16" s="18"/>
      <c r="C16" s="14" t="s">
        <v>51</v>
      </c>
      <c r="D16" s="15" t="str">
        <f>июнь12!E16</f>
        <v>0000</v>
      </c>
      <c r="E16" s="15" t="s">
        <v>97</v>
      </c>
      <c r="F16" s="19">
        <f t="shared" si="0"/>
        <v>0</v>
      </c>
    </row>
    <row r="17" spans="1:7" ht="18.75">
      <c r="A17" s="12" t="s">
        <v>53</v>
      </c>
      <c r="B17" s="13" t="s">
        <v>54</v>
      </c>
      <c r="C17" s="14" t="s">
        <v>55</v>
      </c>
      <c r="D17" s="15" t="str">
        <f>июнь12!E17</f>
        <v>008595</v>
      </c>
      <c r="E17" s="15" t="s">
        <v>221</v>
      </c>
      <c r="F17" s="16" t="s">
        <v>36</v>
      </c>
      <c r="G17" s="65" t="s">
        <v>308</v>
      </c>
    </row>
    <row r="18" spans="1:7" ht="18.75">
      <c r="A18" s="25" t="s">
        <v>58</v>
      </c>
      <c r="B18" s="26"/>
      <c r="C18" s="14" t="s">
        <v>59</v>
      </c>
      <c r="D18" s="15" t="str">
        <f>июнь12!E18</f>
        <v>0000</v>
      </c>
      <c r="E18" s="15" t="s">
        <v>97</v>
      </c>
      <c r="F18" s="19">
        <f t="shared" si="0"/>
        <v>0</v>
      </c>
    </row>
    <row r="19" spans="1:7" ht="18.75">
      <c r="A19" s="12" t="s">
        <v>60</v>
      </c>
      <c r="B19" s="12" t="s">
        <v>61</v>
      </c>
      <c r="C19" s="19" t="s">
        <v>62</v>
      </c>
      <c r="D19" s="15" t="str">
        <f>июнь12!E19</f>
        <v>103718</v>
      </c>
      <c r="E19" s="15" t="s">
        <v>153</v>
      </c>
      <c r="F19" s="16">
        <f t="shared" si="0"/>
        <v>977</v>
      </c>
    </row>
    <row r="20" spans="1:7" ht="18.75">
      <c r="A20" s="17"/>
      <c r="B20" s="17"/>
      <c r="C20" s="19" t="s">
        <v>86</v>
      </c>
      <c r="D20" s="15" t="str">
        <f>июнь12!E20</f>
        <v>06969</v>
      </c>
      <c r="E20" s="15" t="s">
        <v>100</v>
      </c>
      <c r="F20" s="19">
        <f t="shared" si="0"/>
        <v>0</v>
      </c>
    </row>
    <row r="21" spans="1:7" ht="18.75">
      <c r="A21" s="17"/>
      <c r="B21" s="17"/>
      <c r="C21" s="19" t="s">
        <v>87</v>
      </c>
      <c r="D21" s="15" t="str">
        <f>июнь12!E21</f>
        <v>102708</v>
      </c>
      <c r="E21" s="15" t="s">
        <v>154</v>
      </c>
      <c r="F21" s="19">
        <f t="shared" si="0"/>
        <v>882</v>
      </c>
    </row>
    <row r="22" spans="1:7" ht="18.75">
      <c r="A22" s="17"/>
      <c r="B22" s="17"/>
      <c r="C22" s="19" t="s">
        <v>70</v>
      </c>
      <c r="D22" s="15" t="str">
        <f>июнь12!E22</f>
        <v>00000037</v>
      </c>
      <c r="E22" s="15" t="s">
        <v>102</v>
      </c>
      <c r="F22" s="19">
        <f t="shared" si="0"/>
        <v>0</v>
      </c>
    </row>
    <row r="23" spans="1:7" ht="18.75">
      <c r="A23" s="25"/>
      <c r="B23" s="25"/>
      <c r="C23" s="19" t="s">
        <v>72</v>
      </c>
      <c r="D23" s="15" t="str">
        <f>июнь12!E23</f>
        <v>00001</v>
      </c>
      <c r="E23" s="15" t="s">
        <v>24</v>
      </c>
      <c r="F23" s="19">
        <f t="shared" si="0"/>
        <v>0</v>
      </c>
    </row>
    <row r="24" spans="1:7" ht="18.75">
      <c r="A24" s="27"/>
      <c r="B24" s="27"/>
      <c r="C24" s="27"/>
      <c r="D24" s="27"/>
      <c r="E24" s="27"/>
      <c r="F24" s="27"/>
    </row>
    <row r="25" spans="1:7" ht="18.75">
      <c r="A25" s="27"/>
      <c r="B25" s="27" t="s">
        <v>222</v>
      </c>
      <c r="C25" s="27"/>
      <c r="D25" s="27"/>
      <c r="E25" s="27"/>
      <c r="F25" s="27"/>
    </row>
    <row r="26" spans="1:7" ht="18.75">
      <c r="A26" s="27"/>
      <c r="B26" s="27"/>
      <c r="C26" s="27"/>
      <c r="D26" s="27"/>
      <c r="E26" s="27"/>
      <c r="F26" s="27"/>
    </row>
    <row r="27" spans="1:7" ht="18.75">
      <c r="A27" s="28"/>
      <c r="B27" s="2" t="s">
        <v>73</v>
      </c>
      <c r="C27" s="3"/>
      <c r="D27" s="27"/>
      <c r="E27" s="27" t="s">
        <v>155</v>
      </c>
      <c r="F27" s="29"/>
    </row>
  </sheetData>
  <phoneticPr fontId="0" type="noConversion"/>
  <pageMargins left="0.2" right="0.62" top="1" bottom="1" header="0.5" footer="0.5"/>
  <pageSetup paperSize="9" orientation="portrait" verticalDpi="0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>
  <dimension ref="A1:G28"/>
  <sheetViews>
    <sheetView workbookViewId="0">
      <selection activeCell="F25" sqref="F25"/>
    </sheetView>
  </sheetViews>
  <sheetFormatPr defaultRowHeight="12.75"/>
  <cols>
    <col min="1" max="1" width="4.28515625" customWidth="1"/>
    <col min="2" max="2" width="30.140625" customWidth="1"/>
    <col min="3" max="3" width="23.5703125" customWidth="1"/>
    <col min="4" max="4" width="19" customWidth="1"/>
    <col min="5" max="5" width="15.85546875" customWidth="1"/>
    <col min="6" max="6" width="9.85546875" customWidth="1"/>
  </cols>
  <sheetData>
    <row r="1" spans="1:7" ht="18.75">
      <c r="A1" s="1" t="s">
        <v>367</v>
      </c>
      <c r="B1" s="2"/>
      <c r="C1" s="3"/>
      <c r="D1" s="3"/>
      <c r="E1" s="3"/>
      <c r="F1" s="3"/>
    </row>
    <row r="2" spans="1:7" ht="18.75">
      <c r="A2" s="1" t="s">
        <v>1</v>
      </c>
      <c r="B2" s="5" t="s">
        <v>368</v>
      </c>
      <c r="C2" s="30" t="s">
        <v>366</v>
      </c>
      <c r="D2" s="5"/>
      <c r="F2" s="6"/>
    </row>
    <row r="3" spans="1:7" ht="18.75">
      <c r="A3" s="1"/>
      <c r="B3" s="4"/>
      <c r="C3" s="5"/>
      <c r="D3" s="1" t="s">
        <v>865</v>
      </c>
      <c r="E3" s="5"/>
      <c r="F3" s="6"/>
    </row>
    <row r="4" spans="1:7" ht="32.25">
      <c r="A4" s="7" t="s">
        <v>2</v>
      </c>
      <c r="B4" s="7" t="s">
        <v>3</v>
      </c>
      <c r="C4" s="7" t="s">
        <v>4</v>
      </c>
      <c r="D4" s="8" t="s">
        <v>5</v>
      </c>
      <c r="E4" s="8" t="s">
        <v>5</v>
      </c>
      <c r="F4" s="7" t="s">
        <v>6</v>
      </c>
      <c r="G4" s="78" t="s">
        <v>599</v>
      </c>
    </row>
    <row r="5" spans="1:7" ht="18.75">
      <c r="A5" s="9" t="s">
        <v>7</v>
      </c>
      <c r="B5" s="9"/>
      <c r="C5" s="9"/>
      <c r="D5" s="89">
        <v>43009</v>
      </c>
      <c r="E5" s="89">
        <v>43040</v>
      </c>
      <c r="F5" s="11"/>
      <c r="G5" s="76" t="s">
        <v>732</v>
      </c>
    </row>
    <row r="6" spans="1:7" ht="18.75">
      <c r="A6" s="12" t="s">
        <v>10</v>
      </c>
      <c r="B6" s="13" t="s">
        <v>11</v>
      </c>
      <c r="C6" s="14" t="s">
        <v>355</v>
      </c>
      <c r="D6" s="64">
        <f>сентябрь!E6</f>
        <v>67841</v>
      </c>
      <c r="E6" s="88">
        <v>68708</v>
      </c>
      <c r="F6" s="16">
        <f t="shared" ref="F6" si="0">E6-D6</f>
        <v>867</v>
      </c>
      <c r="G6" s="87">
        <v>1573</v>
      </c>
    </row>
    <row r="7" spans="1:7" ht="18.75">
      <c r="A7" s="17" t="s">
        <v>149</v>
      </c>
      <c r="B7" s="18" t="s">
        <v>609</v>
      </c>
      <c r="C7" s="14" t="s">
        <v>442</v>
      </c>
      <c r="D7" s="64">
        <f>сентябрь!E7</f>
        <v>74111</v>
      </c>
      <c r="E7" s="88">
        <v>74984</v>
      </c>
      <c r="F7" s="16">
        <f t="shared" ref="F7:F23" si="1">E7-D7</f>
        <v>873</v>
      </c>
      <c r="G7" s="79"/>
    </row>
    <row r="8" spans="1:7" ht="18.75">
      <c r="A8" s="17" t="s">
        <v>149</v>
      </c>
      <c r="B8" s="18"/>
      <c r="C8" s="14" t="s">
        <v>20</v>
      </c>
      <c r="D8" s="64">
        <f>сентябрь!E8</f>
        <v>1</v>
      </c>
      <c r="E8" s="88">
        <f>сентябрь!E8</f>
        <v>1</v>
      </c>
      <c r="F8" s="19">
        <f>E8-D8</f>
        <v>0</v>
      </c>
      <c r="G8" s="79"/>
    </row>
    <row r="9" spans="1:7" ht="18.75">
      <c r="A9" s="17" t="s">
        <v>149</v>
      </c>
      <c r="B9" s="18"/>
      <c r="C9" s="14" t="s">
        <v>298</v>
      </c>
      <c r="D9" s="64">
        <f>сентябрь!E9</f>
        <v>29602</v>
      </c>
      <c r="E9" s="88">
        <f>сентябрь!E9</f>
        <v>29602</v>
      </c>
      <c r="F9" s="19">
        <f t="shared" si="1"/>
        <v>0</v>
      </c>
      <c r="G9" s="85"/>
    </row>
    <row r="10" spans="1:7" ht="18.75">
      <c r="A10" s="17" t="s">
        <v>149</v>
      </c>
      <c r="B10" s="18"/>
      <c r="C10" s="14" t="s">
        <v>26</v>
      </c>
      <c r="D10" s="64">
        <f>сентябрь!E10</f>
        <v>5770</v>
      </c>
      <c r="E10" s="88">
        <f>сентябрь!E10</f>
        <v>5770</v>
      </c>
      <c r="F10" s="19">
        <f t="shared" si="1"/>
        <v>0</v>
      </c>
      <c r="G10" s="79"/>
    </row>
    <row r="11" spans="1:7" ht="18.75">
      <c r="A11" s="20" t="s">
        <v>626</v>
      </c>
      <c r="B11" s="21" t="s">
        <v>30</v>
      </c>
      <c r="C11" s="14" t="s">
        <v>358</v>
      </c>
      <c r="D11" s="64">
        <f>сентябрь!E11</f>
        <v>74842</v>
      </c>
      <c r="E11" s="88">
        <v>75891</v>
      </c>
      <c r="F11" s="16">
        <f t="shared" si="1"/>
        <v>1049</v>
      </c>
      <c r="G11" s="79">
        <v>778</v>
      </c>
    </row>
    <row r="12" spans="1:7" ht="18.75">
      <c r="A12" s="22" t="s">
        <v>149</v>
      </c>
      <c r="B12" s="23" t="s">
        <v>610</v>
      </c>
      <c r="C12" s="14" t="s">
        <v>35</v>
      </c>
      <c r="D12" s="64">
        <f>сентябрь!E12</f>
        <v>58616</v>
      </c>
      <c r="E12" s="88">
        <f>сентябрь!E12</f>
        <v>58616</v>
      </c>
      <c r="F12" s="19">
        <f t="shared" si="1"/>
        <v>0</v>
      </c>
      <c r="G12" s="79"/>
    </row>
    <row r="13" spans="1:7" ht="18.75">
      <c r="A13" s="22" t="s">
        <v>627</v>
      </c>
      <c r="B13" s="21" t="s">
        <v>38</v>
      </c>
      <c r="C13" s="26" t="s">
        <v>817</v>
      </c>
      <c r="D13" s="64">
        <f>сентябрь!E13</f>
        <v>71911</v>
      </c>
      <c r="E13" s="88">
        <v>72529</v>
      </c>
      <c r="F13" s="16">
        <f t="shared" si="1"/>
        <v>618</v>
      </c>
      <c r="G13" s="79">
        <v>323</v>
      </c>
    </row>
    <row r="14" spans="1:7" ht="19.5" thickBot="1">
      <c r="A14" s="24" t="s">
        <v>149</v>
      </c>
      <c r="B14" s="23" t="s">
        <v>611</v>
      </c>
      <c r="C14" s="42" t="s">
        <v>163</v>
      </c>
      <c r="D14" s="64">
        <f>сентябрь!E14</f>
        <v>19095</v>
      </c>
      <c r="E14" s="88">
        <f>сентябрь!E14</f>
        <v>19095</v>
      </c>
      <c r="F14" s="19">
        <f t="shared" si="1"/>
        <v>0</v>
      </c>
      <c r="G14" s="79"/>
    </row>
    <row r="15" spans="1:7" ht="18.75">
      <c r="A15" s="12" t="s">
        <v>628</v>
      </c>
      <c r="B15" s="13" t="s">
        <v>46</v>
      </c>
      <c r="C15" s="26" t="s">
        <v>232</v>
      </c>
      <c r="D15" s="64">
        <f>сентябрь!E15</f>
        <v>15437</v>
      </c>
      <c r="E15" s="88">
        <v>15506</v>
      </c>
      <c r="F15" s="16">
        <f>E15-D15</f>
        <v>69</v>
      </c>
      <c r="G15" s="79">
        <v>190</v>
      </c>
    </row>
    <row r="16" spans="1:7" ht="19.5" thickBot="1">
      <c r="A16" s="17" t="s">
        <v>149</v>
      </c>
      <c r="B16" s="18" t="s">
        <v>612</v>
      </c>
      <c r="C16" s="42" t="s">
        <v>234</v>
      </c>
      <c r="D16" s="64">
        <f>сентябрь!E16</f>
        <v>1</v>
      </c>
      <c r="E16" s="88">
        <f>сентябрь!E16</f>
        <v>1</v>
      </c>
      <c r="F16" s="19">
        <f t="shared" si="1"/>
        <v>0</v>
      </c>
      <c r="G16" s="79"/>
    </row>
    <row r="17" spans="1:7" ht="18.75">
      <c r="A17" s="12" t="s">
        <v>629</v>
      </c>
      <c r="B17" s="13" t="s">
        <v>54</v>
      </c>
      <c r="C17" s="26" t="s">
        <v>818</v>
      </c>
      <c r="D17" s="64">
        <f>сентябрь!E17</f>
        <v>17260</v>
      </c>
      <c r="E17" s="88">
        <v>17539</v>
      </c>
      <c r="F17" s="16">
        <f t="shared" si="1"/>
        <v>279</v>
      </c>
      <c r="G17" s="79">
        <v>175</v>
      </c>
    </row>
    <row r="18" spans="1:7" ht="19.5" thickBot="1">
      <c r="A18" s="25" t="s">
        <v>149</v>
      </c>
      <c r="B18" s="26" t="s">
        <v>613</v>
      </c>
      <c r="C18" s="42" t="s">
        <v>231</v>
      </c>
      <c r="D18" s="64">
        <f>сентябрь!E18</f>
        <v>1</v>
      </c>
      <c r="E18" s="88">
        <f>сентябрь!E18</f>
        <v>1</v>
      </c>
      <c r="F18" s="19">
        <f t="shared" si="1"/>
        <v>0</v>
      </c>
      <c r="G18" s="79"/>
    </row>
    <row r="19" spans="1:7" ht="18.75">
      <c r="A19" s="12" t="s">
        <v>630</v>
      </c>
      <c r="B19" s="12" t="s">
        <v>61</v>
      </c>
      <c r="C19" s="25"/>
      <c r="D19" s="64"/>
      <c r="E19" s="15"/>
      <c r="F19" s="16"/>
      <c r="G19" s="79"/>
    </row>
    <row r="20" spans="1:7" ht="18.75">
      <c r="A20" s="17"/>
      <c r="B20" s="17" t="s">
        <v>614</v>
      </c>
      <c r="C20" s="19" t="s">
        <v>591</v>
      </c>
      <c r="D20" s="64">
        <f>сентябрь!E20</f>
        <v>24901</v>
      </c>
      <c r="E20" s="88">
        <v>25891</v>
      </c>
      <c r="F20" s="16">
        <f t="shared" si="1"/>
        <v>990</v>
      </c>
      <c r="G20" s="79">
        <v>664</v>
      </c>
    </row>
    <row r="21" spans="1:7" ht="18.75">
      <c r="A21" s="17"/>
      <c r="B21" s="17"/>
      <c r="C21" s="17" t="s">
        <v>593</v>
      </c>
      <c r="D21" s="64">
        <f>сентябрь!E21</f>
        <v>1</v>
      </c>
      <c r="E21" s="88">
        <f>сентябрь!E21</f>
        <v>1</v>
      </c>
      <c r="F21" s="16">
        <f t="shared" si="1"/>
        <v>0</v>
      </c>
      <c r="G21" s="79"/>
    </row>
    <row r="22" spans="1:7" ht="18.75">
      <c r="A22" s="17"/>
      <c r="B22" s="17"/>
      <c r="C22" s="19" t="s">
        <v>517</v>
      </c>
      <c r="D22" s="64">
        <f>сентябрь!E22</f>
        <v>26967</v>
      </c>
      <c r="E22" s="88">
        <v>27697</v>
      </c>
      <c r="F22" s="16">
        <f t="shared" si="1"/>
        <v>730</v>
      </c>
      <c r="G22" s="79"/>
    </row>
    <row r="23" spans="1:7" ht="18.75">
      <c r="A23" s="17"/>
      <c r="B23" s="17"/>
      <c r="C23" s="19" t="s">
        <v>306</v>
      </c>
      <c r="D23" s="64">
        <f>сентябрь!E23</f>
        <v>2</v>
      </c>
      <c r="E23" s="88">
        <f>сентябрь!E23</f>
        <v>2</v>
      </c>
      <c r="F23" s="19">
        <f t="shared" si="1"/>
        <v>0</v>
      </c>
      <c r="G23" s="79"/>
    </row>
    <row r="24" spans="1:7" ht="19.5" thickBot="1">
      <c r="A24" s="25"/>
      <c r="B24" s="25"/>
      <c r="C24" s="44" t="s">
        <v>307</v>
      </c>
      <c r="D24" s="64">
        <f>сентябрь!E24</f>
        <v>973</v>
      </c>
      <c r="E24" s="88">
        <f>сентябрь!E24</f>
        <v>973</v>
      </c>
      <c r="F24" s="19">
        <f>E24-D24</f>
        <v>0</v>
      </c>
      <c r="G24" s="79"/>
    </row>
    <row r="25" spans="1:7" ht="18.75">
      <c r="A25" s="12" t="s">
        <v>631</v>
      </c>
      <c r="B25" s="12" t="s">
        <v>540</v>
      </c>
      <c r="C25" s="70" t="s">
        <v>541</v>
      </c>
      <c r="D25" s="64">
        <f>сентябрь!E25</f>
        <v>7836</v>
      </c>
      <c r="E25" s="90">
        <v>8016</v>
      </c>
      <c r="F25" s="16" t="s">
        <v>868</v>
      </c>
      <c r="G25" s="79">
        <v>42</v>
      </c>
    </row>
    <row r="26" spans="1:7" ht="18.75">
      <c r="A26" s="25"/>
      <c r="B26" s="25" t="s">
        <v>615</v>
      </c>
      <c r="C26" s="71" t="s">
        <v>554</v>
      </c>
      <c r="D26" s="64">
        <f>сентябрь!E26</f>
        <v>3</v>
      </c>
      <c r="E26" s="90">
        <f>сентябрь!E26</f>
        <v>3</v>
      </c>
      <c r="F26" s="19">
        <f>E26-D26</f>
        <v>0</v>
      </c>
      <c r="G26" s="80"/>
    </row>
    <row r="27" spans="1:7" ht="18.75">
      <c r="A27" s="27"/>
      <c r="B27" s="27"/>
      <c r="C27" s="27"/>
      <c r="E27" s="86"/>
    </row>
    <row r="28" spans="1:7" ht="18.75">
      <c r="A28" s="27"/>
      <c r="B28" s="27" t="s">
        <v>422</v>
      </c>
      <c r="C28" s="27"/>
      <c r="D28" s="68" t="s">
        <v>460</v>
      </c>
      <c r="E28" s="27"/>
      <c r="F28" s="27"/>
    </row>
  </sheetData>
  <pageMargins left="0.19685039370078741" right="0.19685039370078741" top="0.19685039370078741" bottom="0.74803149606299213" header="0.31496062992125984" footer="0.31496062992125984"/>
  <pageSetup paperSize="9" orientation="landscape" verticalDpi="0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H9" sqref="H9"/>
    </sheetView>
  </sheetViews>
  <sheetFormatPr defaultRowHeight="12.75"/>
  <cols>
    <col min="1" max="1" width="4.140625" customWidth="1"/>
    <col min="2" max="2" width="30.28515625" customWidth="1"/>
    <col min="3" max="3" width="22.85546875" customWidth="1"/>
    <col min="4" max="4" width="19.7109375" customWidth="1"/>
    <col min="5" max="5" width="16.140625" customWidth="1"/>
  </cols>
  <sheetData>
    <row r="1" spans="1:8" ht="18.75">
      <c r="A1" s="1" t="s">
        <v>367</v>
      </c>
      <c r="B1" s="2"/>
      <c r="C1" s="3"/>
      <c r="D1" s="3"/>
      <c r="E1" s="3"/>
      <c r="F1" s="3"/>
    </row>
    <row r="2" spans="1:8" ht="18.75">
      <c r="A2" s="1" t="s">
        <v>1</v>
      </c>
      <c r="B2" s="5" t="s">
        <v>368</v>
      </c>
      <c r="C2" s="30" t="s">
        <v>366</v>
      </c>
      <c r="D2" s="5"/>
      <c r="F2" s="6"/>
    </row>
    <row r="3" spans="1:8" ht="18.75">
      <c r="A3" s="1"/>
      <c r="B3" s="4"/>
      <c r="C3" s="5"/>
      <c r="D3" s="1" t="s">
        <v>866</v>
      </c>
      <c r="E3" s="5"/>
      <c r="F3" s="6"/>
    </row>
    <row r="4" spans="1:8" ht="32.25">
      <c r="A4" s="7" t="s">
        <v>2</v>
      </c>
      <c r="B4" s="7" t="s">
        <v>3</v>
      </c>
      <c r="C4" s="7" t="s">
        <v>4</v>
      </c>
      <c r="D4" s="8" t="s">
        <v>5</v>
      </c>
      <c r="E4" s="8" t="s">
        <v>5</v>
      </c>
      <c r="F4" s="7" t="s">
        <v>6</v>
      </c>
      <c r="G4" s="78" t="s">
        <v>599</v>
      </c>
    </row>
    <row r="5" spans="1:8" ht="18.75">
      <c r="A5" s="9" t="s">
        <v>7</v>
      </c>
      <c r="B5" s="9"/>
      <c r="C5" s="9"/>
      <c r="D5" s="89">
        <v>43040</v>
      </c>
      <c r="E5" s="89">
        <v>43070</v>
      </c>
      <c r="F5" s="11"/>
      <c r="G5" s="76" t="s">
        <v>733</v>
      </c>
    </row>
    <row r="6" spans="1:8" ht="18.75">
      <c r="A6" s="12" t="s">
        <v>10</v>
      </c>
      <c r="B6" s="13" t="s">
        <v>11</v>
      </c>
      <c r="C6" s="14" t="s">
        <v>355</v>
      </c>
      <c r="D6" s="64">
        <f>'октябрь 17'!E6</f>
        <v>68708</v>
      </c>
      <c r="E6" s="88">
        <v>69524</v>
      </c>
      <c r="F6" s="16">
        <f t="shared" ref="F6:F23" si="0">E6-D6</f>
        <v>816</v>
      </c>
      <c r="G6" s="87">
        <v>1580</v>
      </c>
    </row>
    <row r="7" spans="1:8" ht="18.75">
      <c r="A7" s="17" t="s">
        <v>149</v>
      </c>
      <c r="B7" s="18" t="s">
        <v>609</v>
      </c>
      <c r="C7" s="14" t="s">
        <v>442</v>
      </c>
      <c r="D7" s="64">
        <f>'октябрь 17'!E7</f>
        <v>74984</v>
      </c>
      <c r="E7" s="88">
        <v>75881</v>
      </c>
      <c r="F7" s="16">
        <f t="shared" si="0"/>
        <v>897</v>
      </c>
      <c r="G7" s="79"/>
    </row>
    <row r="8" spans="1:8" ht="18.75">
      <c r="A8" s="17" t="s">
        <v>149</v>
      </c>
      <c r="B8" s="18"/>
      <c r="C8" s="14" t="s">
        <v>20</v>
      </c>
      <c r="D8" s="64">
        <f>'октябрь 17'!E8</f>
        <v>1</v>
      </c>
      <c r="E8" s="64">
        <f>D8</f>
        <v>1</v>
      </c>
      <c r="F8" s="19">
        <f>E8-D8</f>
        <v>0</v>
      </c>
      <c r="G8" s="79"/>
    </row>
    <row r="9" spans="1:8" ht="18.75">
      <c r="A9" s="17" t="s">
        <v>149</v>
      </c>
      <c r="B9" s="18"/>
      <c r="C9" s="14" t="s">
        <v>298</v>
      </c>
      <c r="D9" s="64">
        <f>'октябрь 17'!E9</f>
        <v>29602</v>
      </c>
      <c r="E9" s="64">
        <f>D9</f>
        <v>29602</v>
      </c>
      <c r="F9" s="19">
        <f t="shared" si="0"/>
        <v>0</v>
      </c>
      <c r="G9" s="85"/>
    </row>
    <row r="10" spans="1:8" ht="18.75">
      <c r="A10" s="17" t="s">
        <v>149</v>
      </c>
      <c r="B10" s="18"/>
      <c r="C10" s="14" t="s">
        <v>26</v>
      </c>
      <c r="D10" s="64">
        <f>'октябрь 17'!E10</f>
        <v>5770</v>
      </c>
      <c r="E10" s="64">
        <f>D10</f>
        <v>5770</v>
      </c>
      <c r="F10" s="19">
        <f t="shared" si="0"/>
        <v>0</v>
      </c>
      <c r="G10" s="79"/>
    </row>
    <row r="11" spans="1:8" ht="18.75">
      <c r="A11" s="20" t="s">
        <v>626</v>
      </c>
      <c r="B11" s="21" t="s">
        <v>30</v>
      </c>
      <c r="C11" s="14" t="s">
        <v>358</v>
      </c>
      <c r="D11" s="64">
        <f>'октябрь 17'!E11</f>
        <v>75891</v>
      </c>
      <c r="E11" s="88">
        <v>77000</v>
      </c>
      <c r="F11" s="16">
        <f t="shared" si="0"/>
        <v>1109</v>
      </c>
      <c r="G11" s="79">
        <v>682</v>
      </c>
    </row>
    <row r="12" spans="1:8" ht="18.75">
      <c r="A12" s="22" t="s">
        <v>149</v>
      </c>
      <c r="B12" s="23" t="s">
        <v>610</v>
      </c>
      <c r="C12" s="14" t="s">
        <v>35</v>
      </c>
      <c r="D12" s="64">
        <f>'октябрь 17'!E12</f>
        <v>58616</v>
      </c>
      <c r="E12" s="64">
        <f>D12</f>
        <v>58616</v>
      </c>
      <c r="F12" s="19">
        <f t="shared" si="0"/>
        <v>0</v>
      </c>
      <c r="G12" s="79"/>
    </row>
    <row r="13" spans="1:8" ht="18.75">
      <c r="A13" s="22" t="s">
        <v>627</v>
      </c>
      <c r="B13" s="21" t="s">
        <v>38</v>
      </c>
      <c r="C13" s="26" t="s">
        <v>817</v>
      </c>
      <c r="D13" s="64">
        <f>'октябрь 17'!E13</f>
        <v>72529</v>
      </c>
      <c r="E13" s="88">
        <v>73101</v>
      </c>
      <c r="F13" s="16">
        <f t="shared" si="0"/>
        <v>572</v>
      </c>
      <c r="G13" s="79">
        <v>396</v>
      </c>
    </row>
    <row r="14" spans="1:8" ht="19.5" thickBot="1">
      <c r="A14" s="24" t="s">
        <v>149</v>
      </c>
      <c r="B14" s="23" t="s">
        <v>611</v>
      </c>
      <c r="C14" s="42" t="s">
        <v>163</v>
      </c>
      <c r="D14" s="64">
        <f>'октябрь 17'!E14</f>
        <v>19095</v>
      </c>
      <c r="E14" s="64">
        <f>D14</f>
        <v>19095</v>
      </c>
      <c r="F14" s="19">
        <f t="shared" si="0"/>
        <v>0</v>
      </c>
      <c r="G14" s="79"/>
    </row>
    <row r="15" spans="1:8" ht="18.75">
      <c r="A15" s="12" t="s">
        <v>628</v>
      </c>
      <c r="B15" s="13" t="s">
        <v>46</v>
      </c>
      <c r="C15" s="26" t="s">
        <v>232</v>
      </c>
      <c r="D15" s="64">
        <f>'октябрь 17'!E15</f>
        <v>15506</v>
      </c>
      <c r="E15" s="88">
        <v>15509</v>
      </c>
      <c r="F15" s="16">
        <f>E15-D15</f>
        <v>3</v>
      </c>
      <c r="G15" s="79">
        <v>165</v>
      </c>
      <c r="H15" t="s">
        <v>869</v>
      </c>
    </row>
    <row r="16" spans="1:8" ht="19.5" thickBot="1">
      <c r="A16" s="17" t="s">
        <v>149</v>
      </c>
      <c r="B16" s="18" t="s">
        <v>612</v>
      </c>
      <c r="C16" s="42" t="s">
        <v>234</v>
      </c>
      <c r="D16" s="64">
        <f>'октябрь 17'!E16</f>
        <v>1</v>
      </c>
      <c r="E16" s="64">
        <f>D16</f>
        <v>1</v>
      </c>
      <c r="F16" s="19">
        <f t="shared" si="0"/>
        <v>0</v>
      </c>
      <c r="G16" s="79"/>
    </row>
    <row r="17" spans="1:7" ht="18.75">
      <c r="A17" s="12" t="s">
        <v>629</v>
      </c>
      <c r="B17" s="13" t="s">
        <v>54</v>
      </c>
      <c r="C17" s="26" t="s">
        <v>818</v>
      </c>
      <c r="D17" s="64">
        <f>'октябрь 17'!E17</f>
        <v>17539</v>
      </c>
      <c r="E17" s="88">
        <v>17885</v>
      </c>
      <c r="F17" s="16">
        <f t="shared" si="0"/>
        <v>346</v>
      </c>
      <c r="G17" s="79">
        <v>127</v>
      </c>
    </row>
    <row r="18" spans="1:7" ht="19.5" thickBot="1">
      <c r="A18" s="25" t="s">
        <v>149</v>
      </c>
      <c r="B18" s="26" t="s">
        <v>613</v>
      </c>
      <c r="C18" s="42" t="s">
        <v>231</v>
      </c>
      <c r="D18" s="64">
        <f>'октябрь 17'!E18</f>
        <v>1</v>
      </c>
      <c r="E18" s="64">
        <f>D18</f>
        <v>1</v>
      </c>
      <c r="F18" s="19">
        <f t="shared" si="0"/>
        <v>0</v>
      </c>
      <c r="G18" s="79"/>
    </row>
    <row r="19" spans="1:7" ht="18.75">
      <c r="A19" s="12" t="s">
        <v>630</v>
      </c>
      <c r="B19" s="12" t="s">
        <v>61</v>
      </c>
      <c r="C19" s="25"/>
      <c r="D19" s="64"/>
      <c r="E19" s="15" t="s">
        <v>149</v>
      </c>
      <c r="F19" s="16"/>
      <c r="G19" s="79"/>
    </row>
    <row r="20" spans="1:7" ht="18.75">
      <c r="A20" s="17"/>
      <c r="B20" s="17" t="s">
        <v>614</v>
      </c>
      <c r="C20" s="19" t="s">
        <v>591</v>
      </c>
      <c r="D20" s="64">
        <f>'октябрь 17'!E20</f>
        <v>25891</v>
      </c>
      <c r="E20" s="88">
        <v>26941</v>
      </c>
      <c r="F20" s="16">
        <f t="shared" si="0"/>
        <v>1050</v>
      </c>
      <c r="G20" s="79">
        <v>738</v>
      </c>
    </row>
    <row r="21" spans="1:7" ht="18.75">
      <c r="A21" s="17"/>
      <c r="B21" s="17"/>
      <c r="C21" s="17" t="s">
        <v>593</v>
      </c>
      <c r="D21" s="64">
        <f>'октябрь 17'!E21</f>
        <v>1</v>
      </c>
      <c r="E21" s="64">
        <f>D21</f>
        <v>1</v>
      </c>
      <c r="F21" s="16">
        <f t="shared" si="0"/>
        <v>0</v>
      </c>
      <c r="G21" s="79"/>
    </row>
    <row r="22" spans="1:7" ht="18.75">
      <c r="A22" s="17"/>
      <c r="B22" s="17"/>
      <c r="C22" s="19" t="s">
        <v>517</v>
      </c>
      <c r="D22" s="64">
        <f>'октябрь 17'!E22</f>
        <v>27697</v>
      </c>
      <c r="E22" s="88">
        <v>28323</v>
      </c>
      <c r="F22" s="16">
        <f t="shared" si="0"/>
        <v>626</v>
      </c>
      <c r="G22" s="79"/>
    </row>
    <row r="23" spans="1:7" ht="18.75">
      <c r="A23" s="17"/>
      <c r="B23" s="17"/>
      <c r="C23" s="19" t="s">
        <v>306</v>
      </c>
      <c r="D23" s="64">
        <f>'октябрь 17'!E23</f>
        <v>2</v>
      </c>
      <c r="E23" s="64">
        <f>D23</f>
        <v>2</v>
      </c>
      <c r="F23" s="19">
        <f t="shared" si="0"/>
        <v>0</v>
      </c>
      <c r="G23" s="79"/>
    </row>
    <row r="24" spans="1:7" ht="19.5" thickBot="1">
      <c r="A24" s="25"/>
      <c r="B24" s="25"/>
      <c r="C24" s="44" t="s">
        <v>307</v>
      </c>
      <c r="D24" s="64">
        <f>'октябрь 17'!E24</f>
        <v>973</v>
      </c>
      <c r="E24" s="64">
        <f>D24</f>
        <v>973</v>
      </c>
      <c r="F24" s="19">
        <f>E24-D24</f>
        <v>0</v>
      </c>
      <c r="G24" s="79"/>
    </row>
    <row r="25" spans="1:7" ht="18.75">
      <c r="A25" s="12" t="s">
        <v>631</v>
      </c>
      <c r="B25" s="12" t="s">
        <v>540</v>
      </c>
      <c r="C25" s="70" t="s">
        <v>541</v>
      </c>
      <c r="D25" s="64">
        <f>'октябрь 17'!E25</f>
        <v>8016</v>
      </c>
      <c r="E25" s="90">
        <v>8186</v>
      </c>
      <c r="F25" s="16">
        <f>E25-D25</f>
        <v>170</v>
      </c>
      <c r="G25" s="79">
        <v>36</v>
      </c>
    </row>
    <row r="26" spans="1:7" ht="18.75">
      <c r="A26" s="25"/>
      <c r="B26" s="25" t="s">
        <v>615</v>
      </c>
      <c r="C26" s="71" t="s">
        <v>554</v>
      </c>
      <c r="D26" s="64">
        <f>'октябрь 17'!E26</f>
        <v>3</v>
      </c>
      <c r="E26" s="74">
        <f>D26</f>
        <v>3</v>
      </c>
      <c r="F26" s="19">
        <f>E26-D26</f>
        <v>0</v>
      </c>
      <c r="G26" s="80"/>
    </row>
    <row r="27" spans="1:7" ht="18.75">
      <c r="A27" s="27"/>
      <c r="B27" s="27"/>
      <c r="C27" s="27"/>
      <c r="E27" s="86"/>
    </row>
    <row r="28" spans="1:7" ht="18.75">
      <c r="A28" s="27"/>
      <c r="B28" s="27" t="s">
        <v>422</v>
      </c>
      <c r="C28" s="27"/>
      <c r="D28" s="68" t="s">
        <v>460</v>
      </c>
      <c r="E28" s="27"/>
      <c r="F28" s="27"/>
    </row>
  </sheetData>
  <pageMargins left="0.19685039370078741" right="0.19685039370078741" top="0.19685039370078741" bottom="0.74803149606299213" header="0.31496062992125984" footer="0.31496062992125984"/>
  <pageSetup paperSize="9" orientation="landscape" verticalDpi="0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G28"/>
  <sheetViews>
    <sheetView workbookViewId="0">
      <selection activeCell="E6" sqref="E6"/>
    </sheetView>
  </sheetViews>
  <sheetFormatPr defaultRowHeight="12.75"/>
  <cols>
    <col min="1" max="1" width="4.42578125" customWidth="1"/>
    <col min="2" max="2" width="29.7109375" customWidth="1"/>
    <col min="3" max="3" width="22.85546875" customWidth="1"/>
    <col min="4" max="4" width="20.140625" customWidth="1"/>
    <col min="5" max="5" width="16.28515625" customWidth="1"/>
  </cols>
  <sheetData>
    <row r="1" spans="1:7" ht="18.75">
      <c r="A1" s="1" t="s">
        <v>367</v>
      </c>
      <c r="B1" s="2"/>
      <c r="C1" s="3"/>
      <c r="D1" s="3"/>
      <c r="E1" s="3"/>
      <c r="F1" s="3"/>
    </row>
    <row r="2" spans="1:7" ht="18.75">
      <c r="A2" s="1" t="s">
        <v>1</v>
      </c>
      <c r="B2" s="5" t="s">
        <v>368</v>
      </c>
      <c r="C2" s="30" t="s">
        <v>366</v>
      </c>
      <c r="D2" s="5"/>
      <c r="F2" s="6"/>
    </row>
    <row r="3" spans="1:7" ht="18.75">
      <c r="A3" s="1"/>
      <c r="B3" s="4"/>
      <c r="C3" s="5"/>
      <c r="D3" s="1" t="s">
        <v>867</v>
      </c>
      <c r="E3" s="5"/>
      <c r="F3" s="6"/>
    </row>
    <row r="4" spans="1:7" ht="32.25">
      <c r="A4" s="7" t="s">
        <v>2</v>
      </c>
      <c r="B4" s="7" t="s">
        <v>3</v>
      </c>
      <c r="C4" s="7" t="s">
        <v>4</v>
      </c>
      <c r="D4" s="8" t="s">
        <v>5</v>
      </c>
      <c r="E4" s="8" t="s">
        <v>5</v>
      </c>
      <c r="F4" s="7" t="s">
        <v>6</v>
      </c>
      <c r="G4" s="78" t="s">
        <v>599</v>
      </c>
    </row>
    <row r="5" spans="1:7" ht="18.75">
      <c r="A5" s="9" t="s">
        <v>7</v>
      </c>
      <c r="B5" s="9"/>
      <c r="C5" s="9"/>
      <c r="D5" s="89">
        <v>43070</v>
      </c>
      <c r="E5" s="89">
        <v>43101</v>
      </c>
      <c r="F5" s="11"/>
      <c r="G5" s="76" t="s">
        <v>625</v>
      </c>
    </row>
    <row r="6" spans="1:7" ht="18.75">
      <c r="A6" s="12" t="s">
        <v>10</v>
      </c>
      <c r="B6" s="13" t="s">
        <v>11</v>
      </c>
      <c r="C6" s="14" t="s">
        <v>355</v>
      </c>
      <c r="D6" s="64">
        <f>'ноябрь 17'!E6</f>
        <v>69524</v>
      </c>
      <c r="E6" s="88">
        <v>70396</v>
      </c>
      <c r="F6" s="16">
        <f t="shared" ref="F6:F23" si="0">E6-D6</f>
        <v>872</v>
      </c>
      <c r="G6" s="87">
        <v>1580</v>
      </c>
    </row>
    <row r="7" spans="1:7" ht="18.75">
      <c r="A7" s="17" t="s">
        <v>149</v>
      </c>
      <c r="B7" s="18" t="s">
        <v>609</v>
      </c>
      <c r="C7" s="14" t="s">
        <v>442</v>
      </c>
      <c r="D7" s="64">
        <f>'ноябрь 17'!E7</f>
        <v>75881</v>
      </c>
      <c r="E7" s="88">
        <v>76820</v>
      </c>
      <c r="F7" s="16">
        <f t="shared" si="0"/>
        <v>939</v>
      </c>
      <c r="G7" s="79"/>
    </row>
    <row r="8" spans="1:7" ht="18.75">
      <c r="A8" s="17" t="s">
        <v>149</v>
      </c>
      <c r="B8" s="18"/>
      <c r="C8" s="14" t="s">
        <v>20</v>
      </c>
      <c r="D8" s="64">
        <f>'ноябрь 17'!E8</f>
        <v>1</v>
      </c>
      <c r="E8" s="64">
        <f>D8</f>
        <v>1</v>
      </c>
      <c r="F8" s="19">
        <f>E8-D8</f>
        <v>0</v>
      </c>
      <c r="G8" s="79"/>
    </row>
    <row r="9" spans="1:7" ht="18.75">
      <c r="A9" s="17" t="s">
        <v>149</v>
      </c>
      <c r="B9" s="18"/>
      <c r="C9" s="14" t="s">
        <v>298</v>
      </c>
      <c r="D9" s="64">
        <f>'ноябрь 17'!E9</f>
        <v>29602</v>
      </c>
      <c r="E9" s="64">
        <f>D9</f>
        <v>29602</v>
      </c>
      <c r="F9" s="19">
        <f t="shared" si="0"/>
        <v>0</v>
      </c>
      <c r="G9" s="85"/>
    </row>
    <row r="10" spans="1:7" ht="18.75">
      <c r="A10" s="17" t="s">
        <v>149</v>
      </c>
      <c r="B10" s="18"/>
      <c r="C10" s="14" t="s">
        <v>26</v>
      </c>
      <c r="D10" s="64">
        <f>'ноябрь 17'!E10</f>
        <v>5770</v>
      </c>
      <c r="E10" s="64">
        <f>D10</f>
        <v>5770</v>
      </c>
      <c r="F10" s="19">
        <f t="shared" si="0"/>
        <v>0</v>
      </c>
      <c r="G10" s="79"/>
    </row>
    <row r="11" spans="1:7" ht="18.75">
      <c r="A11" s="20" t="s">
        <v>626</v>
      </c>
      <c r="B11" s="21" t="s">
        <v>30</v>
      </c>
      <c r="C11" s="14" t="s">
        <v>358</v>
      </c>
      <c r="D11" s="64">
        <f>'ноябрь 17'!E11</f>
        <v>77000</v>
      </c>
      <c r="E11" s="88">
        <v>78178</v>
      </c>
      <c r="F11" s="16">
        <f t="shared" si="0"/>
        <v>1178</v>
      </c>
      <c r="G11" s="79">
        <v>1058</v>
      </c>
    </row>
    <row r="12" spans="1:7" ht="18.75">
      <c r="A12" s="22" t="s">
        <v>149</v>
      </c>
      <c r="B12" s="23" t="s">
        <v>610</v>
      </c>
      <c r="C12" s="14" t="s">
        <v>35</v>
      </c>
      <c r="D12" s="64">
        <f>'ноябрь 17'!E12</f>
        <v>58616</v>
      </c>
      <c r="E12" s="64">
        <f>D12</f>
        <v>58616</v>
      </c>
      <c r="F12" s="19">
        <f t="shared" si="0"/>
        <v>0</v>
      </c>
      <c r="G12" s="79"/>
    </row>
    <row r="13" spans="1:7" ht="18.75">
      <c r="A13" s="22" t="s">
        <v>627</v>
      </c>
      <c r="B13" s="21" t="s">
        <v>38</v>
      </c>
      <c r="C13" s="26" t="s">
        <v>817</v>
      </c>
      <c r="D13" s="64">
        <f>'ноябрь 17'!E13</f>
        <v>73101</v>
      </c>
      <c r="E13" s="88">
        <v>73641</v>
      </c>
      <c r="F13" s="16">
        <f t="shared" si="0"/>
        <v>540</v>
      </c>
      <c r="G13" s="79">
        <v>475</v>
      </c>
    </row>
    <row r="14" spans="1:7" ht="19.5" thickBot="1">
      <c r="A14" s="24" t="s">
        <v>149</v>
      </c>
      <c r="B14" s="23" t="s">
        <v>611</v>
      </c>
      <c r="C14" s="42" t="s">
        <v>163</v>
      </c>
      <c r="D14" s="64">
        <f>'ноябрь 17'!E14</f>
        <v>19095</v>
      </c>
      <c r="E14" s="64">
        <f>D14</f>
        <v>19095</v>
      </c>
      <c r="F14" s="19">
        <f t="shared" si="0"/>
        <v>0</v>
      </c>
      <c r="G14" s="79"/>
    </row>
    <row r="15" spans="1:7" ht="18.75">
      <c r="A15" s="12" t="s">
        <v>628</v>
      </c>
      <c r="B15" s="13" t="s">
        <v>46</v>
      </c>
      <c r="C15" s="26" t="s">
        <v>870</v>
      </c>
      <c r="D15" s="64">
        <v>0</v>
      </c>
      <c r="E15" s="88">
        <v>229</v>
      </c>
      <c r="F15" s="16">
        <f>E15-D15</f>
        <v>229</v>
      </c>
      <c r="G15" s="79">
        <v>200</v>
      </c>
    </row>
    <row r="16" spans="1:7" ht="19.5" thickBot="1">
      <c r="A16" s="17" t="s">
        <v>149</v>
      </c>
      <c r="B16" s="18" t="s">
        <v>612</v>
      </c>
      <c r="C16" s="42" t="s">
        <v>234</v>
      </c>
      <c r="D16" s="64">
        <f>'ноябрь 17'!E16</f>
        <v>1</v>
      </c>
      <c r="E16" s="64">
        <f>D16</f>
        <v>1</v>
      </c>
      <c r="F16" s="19">
        <f t="shared" si="0"/>
        <v>0</v>
      </c>
      <c r="G16" s="79"/>
    </row>
    <row r="17" spans="1:7" ht="18.75">
      <c r="A17" s="12" t="s">
        <v>629</v>
      </c>
      <c r="B17" s="13" t="s">
        <v>54</v>
      </c>
      <c r="C17" s="26" t="s">
        <v>818</v>
      </c>
      <c r="D17" s="64">
        <f>'ноябрь 17'!E17</f>
        <v>17885</v>
      </c>
      <c r="E17" s="88">
        <v>18186</v>
      </c>
      <c r="F17" s="16">
        <f t="shared" si="0"/>
        <v>301</v>
      </c>
      <c r="G17" s="79">
        <v>236</v>
      </c>
    </row>
    <row r="18" spans="1:7" ht="19.5" thickBot="1">
      <c r="A18" s="25" t="s">
        <v>149</v>
      </c>
      <c r="B18" s="26" t="s">
        <v>613</v>
      </c>
      <c r="C18" s="42" t="s">
        <v>231</v>
      </c>
      <c r="D18" s="64">
        <f>'ноябрь 17'!E18</f>
        <v>1</v>
      </c>
      <c r="E18" s="64">
        <f>D18</f>
        <v>1</v>
      </c>
      <c r="F18" s="19">
        <f t="shared" si="0"/>
        <v>0</v>
      </c>
      <c r="G18" s="79"/>
    </row>
    <row r="19" spans="1:7" ht="18.75">
      <c r="A19" s="12" t="s">
        <v>630</v>
      </c>
      <c r="B19" s="12" t="s">
        <v>61</v>
      </c>
      <c r="C19" s="25"/>
      <c r="D19" s="64"/>
      <c r="E19" s="15"/>
      <c r="F19" s="16"/>
      <c r="G19" s="79"/>
    </row>
    <row r="20" spans="1:7" ht="18.75">
      <c r="A20" s="17"/>
      <c r="B20" s="17" t="s">
        <v>614</v>
      </c>
      <c r="C20" s="19" t="s">
        <v>591</v>
      </c>
      <c r="D20" s="64">
        <f>'ноябрь 17'!E20</f>
        <v>26941</v>
      </c>
      <c r="E20" s="88">
        <v>27847</v>
      </c>
      <c r="F20" s="16">
        <f t="shared" si="0"/>
        <v>906</v>
      </c>
      <c r="G20" s="79">
        <v>887</v>
      </c>
    </row>
    <row r="21" spans="1:7" ht="18.75">
      <c r="A21" s="17"/>
      <c r="B21" s="17"/>
      <c r="C21" s="17" t="s">
        <v>593</v>
      </c>
      <c r="D21" s="64">
        <f>'ноябрь 17'!E21</f>
        <v>1</v>
      </c>
      <c r="E21" s="64">
        <f>D21</f>
        <v>1</v>
      </c>
      <c r="F21" s="16">
        <f t="shared" si="0"/>
        <v>0</v>
      </c>
      <c r="G21" s="79"/>
    </row>
    <row r="22" spans="1:7" ht="18.75">
      <c r="A22" s="17"/>
      <c r="B22" s="17"/>
      <c r="C22" s="19" t="s">
        <v>517</v>
      </c>
      <c r="D22" s="64">
        <f>'ноябрь 17'!E22</f>
        <v>28323</v>
      </c>
      <c r="E22" s="88">
        <v>28958</v>
      </c>
      <c r="F22" s="16">
        <f t="shared" si="0"/>
        <v>635</v>
      </c>
      <c r="G22" s="79"/>
    </row>
    <row r="23" spans="1:7" ht="18.75">
      <c r="A23" s="17"/>
      <c r="B23" s="17"/>
      <c r="C23" s="19" t="s">
        <v>306</v>
      </c>
      <c r="D23" s="64">
        <f>'ноябрь 17'!E23</f>
        <v>2</v>
      </c>
      <c r="E23" s="64">
        <f>D23</f>
        <v>2</v>
      </c>
      <c r="F23" s="19">
        <f t="shared" si="0"/>
        <v>0</v>
      </c>
      <c r="G23" s="79"/>
    </row>
    <row r="24" spans="1:7" ht="19.5" thickBot="1">
      <c r="A24" s="25"/>
      <c r="B24" s="25"/>
      <c r="C24" s="44" t="s">
        <v>307</v>
      </c>
      <c r="D24" s="64">
        <f>'ноябрь 17'!E24</f>
        <v>973</v>
      </c>
      <c r="E24" s="64">
        <f>D24</f>
        <v>973</v>
      </c>
      <c r="F24" s="19">
        <f>E24-D24</f>
        <v>0</v>
      </c>
      <c r="G24" s="79"/>
    </row>
    <row r="25" spans="1:7" ht="18.75">
      <c r="A25" s="12" t="s">
        <v>631</v>
      </c>
      <c r="B25" s="12" t="s">
        <v>540</v>
      </c>
      <c r="C25" s="70" t="s">
        <v>541</v>
      </c>
      <c r="D25" s="64">
        <f>'ноябрь 17'!E25</f>
        <v>8186</v>
      </c>
      <c r="E25" s="90">
        <v>8386</v>
      </c>
      <c r="F25" s="16">
        <f>E25-D25</f>
        <v>200</v>
      </c>
      <c r="G25" s="79">
        <v>42</v>
      </c>
    </row>
    <row r="26" spans="1:7" ht="18.75">
      <c r="A26" s="25"/>
      <c r="B26" s="25" t="s">
        <v>615</v>
      </c>
      <c r="C26" s="71" t="s">
        <v>554</v>
      </c>
      <c r="D26" s="64">
        <f>'ноябрь 17'!E26</f>
        <v>3</v>
      </c>
      <c r="E26" s="74">
        <f>D26</f>
        <v>3</v>
      </c>
      <c r="F26" s="19">
        <f>E26-D26</f>
        <v>0</v>
      </c>
      <c r="G26" s="80"/>
    </row>
    <row r="27" spans="1:7" ht="18.75">
      <c r="A27" s="27"/>
      <c r="B27" s="27"/>
      <c r="C27" s="27"/>
      <c r="E27" s="86"/>
    </row>
    <row r="28" spans="1:7" ht="18.75">
      <c r="A28" s="27"/>
      <c r="B28" s="27" t="s">
        <v>422</v>
      </c>
      <c r="C28" s="27"/>
      <c r="D28" s="68" t="s">
        <v>460</v>
      </c>
      <c r="E28" s="27"/>
      <c r="F28" s="27"/>
    </row>
  </sheetData>
  <pageMargins left="0.19685039370078741" right="0.19685039370078741" top="0.19685039370078741" bottom="0.74803149606299213" header="0.31496062992125984" footer="0.31496062992125984"/>
  <pageSetup paperSize="9" orientation="landscape" verticalDpi="0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92D050"/>
  </sheetPr>
  <dimension ref="A1:I28"/>
  <sheetViews>
    <sheetView workbookViewId="0">
      <selection activeCell="F33" sqref="F33"/>
    </sheetView>
  </sheetViews>
  <sheetFormatPr defaultRowHeight="12.75"/>
  <cols>
    <col min="1" max="1" width="4.42578125" customWidth="1"/>
    <col min="2" max="2" width="30.140625" customWidth="1"/>
    <col min="3" max="3" width="22.28515625" customWidth="1"/>
    <col min="4" max="4" width="20.5703125" customWidth="1"/>
    <col min="5" max="5" width="16.7109375" customWidth="1"/>
    <col min="6" max="6" width="12.140625" customWidth="1"/>
    <col min="7" max="7" width="19.42578125" customWidth="1"/>
    <col min="8" max="9" width="10" bestFit="1" customWidth="1"/>
  </cols>
  <sheetData>
    <row r="1" spans="1:9" ht="18.75">
      <c r="A1" s="1" t="s">
        <v>367</v>
      </c>
      <c r="B1" s="2"/>
      <c r="C1" s="3"/>
      <c r="D1" s="3"/>
      <c r="E1" s="3"/>
      <c r="F1" s="3"/>
    </row>
    <row r="2" spans="1:9" ht="18.75">
      <c r="A2" s="1" t="s">
        <v>1</v>
      </c>
      <c r="B2" s="5" t="s">
        <v>368</v>
      </c>
      <c r="C2" s="30" t="s">
        <v>366</v>
      </c>
      <c r="D2" s="5"/>
      <c r="F2" s="6"/>
    </row>
    <row r="3" spans="1:9" ht="18.75">
      <c r="A3" s="1"/>
      <c r="B3" s="4"/>
      <c r="C3" s="5"/>
      <c r="D3" s="1" t="s">
        <v>871</v>
      </c>
      <c r="E3" s="5"/>
      <c r="F3" s="6"/>
    </row>
    <row r="4" spans="1:9" ht="18.75">
      <c r="A4" s="7" t="s">
        <v>2</v>
      </c>
      <c r="B4" s="7" t="s">
        <v>3</v>
      </c>
      <c r="C4" s="7" t="s">
        <v>4</v>
      </c>
      <c r="D4" s="8" t="s">
        <v>5</v>
      </c>
      <c r="E4" s="8" t="s">
        <v>5</v>
      </c>
      <c r="F4" s="7" t="s">
        <v>6</v>
      </c>
      <c r="G4" s="78" t="s">
        <v>599</v>
      </c>
    </row>
    <row r="5" spans="1:9" ht="18.75">
      <c r="A5" s="9" t="s">
        <v>7</v>
      </c>
      <c r="B5" s="9"/>
      <c r="C5" s="9"/>
      <c r="D5" s="89">
        <v>43101</v>
      </c>
      <c r="E5" s="89">
        <v>43132</v>
      </c>
      <c r="F5" s="11"/>
      <c r="G5" s="76" t="s">
        <v>873</v>
      </c>
    </row>
    <row r="6" spans="1:9" ht="18.75">
      <c r="A6" s="12" t="s">
        <v>10</v>
      </c>
      <c r="B6" s="13" t="s">
        <v>11</v>
      </c>
      <c r="C6" s="14" t="s">
        <v>355</v>
      </c>
      <c r="D6" s="64">
        <f>'декабрь 17'!E6</f>
        <v>70396</v>
      </c>
      <c r="E6" s="88">
        <v>71294</v>
      </c>
      <c r="F6" s="16">
        <f t="shared" ref="F6:F23" si="0">E6-D6</f>
        <v>898</v>
      </c>
      <c r="G6" s="87">
        <v>1580</v>
      </c>
    </row>
    <row r="7" spans="1:9" ht="18.75">
      <c r="A7" s="17" t="s">
        <v>149</v>
      </c>
      <c r="B7" s="18" t="s">
        <v>609</v>
      </c>
      <c r="C7" s="14" t="s">
        <v>442</v>
      </c>
      <c r="D7" s="64">
        <f>'декабрь 17'!E7</f>
        <v>76820</v>
      </c>
      <c r="E7" s="88">
        <v>77865</v>
      </c>
      <c r="F7" s="16">
        <f t="shared" si="0"/>
        <v>1045</v>
      </c>
      <c r="G7" s="79"/>
    </row>
    <row r="8" spans="1:9" ht="18.75">
      <c r="A8" s="17" t="s">
        <v>149</v>
      </c>
      <c r="B8" s="18"/>
      <c r="C8" s="14" t="s">
        <v>20</v>
      </c>
      <c r="D8" s="64">
        <f>'декабрь 17'!E8</f>
        <v>1</v>
      </c>
      <c r="E8" s="64">
        <f>D8</f>
        <v>1</v>
      </c>
      <c r="F8" s="19">
        <f>E8-D8</f>
        <v>0</v>
      </c>
      <c r="G8" s="79"/>
    </row>
    <row r="9" spans="1:9" ht="18.75">
      <c r="A9" s="17" t="s">
        <v>149</v>
      </c>
      <c r="B9" s="18"/>
      <c r="C9" s="14" t="s">
        <v>298</v>
      </c>
      <c r="D9" s="64">
        <f>'декабрь 17'!E9</f>
        <v>29602</v>
      </c>
      <c r="E9" s="64">
        <f>D9</f>
        <v>29602</v>
      </c>
      <c r="F9" s="19">
        <f t="shared" si="0"/>
        <v>0</v>
      </c>
      <c r="G9" s="85"/>
    </row>
    <row r="10" spans="1:9" ht="18.75">
      <c r="A10" s="17" t="s">
        <v>149</v>
      </c>
      <c r="B10" s="18"/>
      <c r="C10" s="14" t="s">
        <v>26</v>
      </c>
      <c r="D10" s="64">
        <f>'декабрь 17'!E10</f>
        <v>5770</v>
      </c>
      <c r="E10" s="64">
        <f>D10</f>
        <v>5770</v>
      </c>
      <c r="F10" s="19">
        <f t="shared" si="0"/>
        <v>0</v>
      </c>
      <c r="G10" s="79"/>
    </row>
    <row r="11" spans="1:9" ht="18.75">
      <c r="A11" s="20" t="s">
        <v>626</v>
      </c>
      <c r="B11" s="21" t="s">
        <v>30</v>
      </c>
      <c r="C11" s="14" t="s">
        <v>358</v>
      </c>
      <c r="D11" s="64">
        <f>'декабрь 17'!E11</f>
        <v>78178</v>
      </c>
      <c r="E11" s="88">
        <v>79497</v>
      </c>
      <c r="F11" s="16">
        <f t="shared" si="0"/>
        <v>1319</v>
      </c>
      <c r="G11" s="79">
        <v>976</v>
      </c>
    </row>
    <row r="12" spans="1:9" ht="18.75">
      <c r="A12" s="22" t="s">
        <v>149</v>
      </c>
      <c r="B12" s="23" t="s">
        <v>610</v>
      </c>
      <c r="C12" s="14" t="s">
        <v>35</v>
      </c>
      <c r="D12" s="64">
        <f>'декабрь 17'!E12</f>
        <v>58616</v>
      </c>
      <c r="E12" s="64">
        <f>D12</f>
        <v>58616</v>
      </c>
      <c r="F12" s="19">
        <f t="shared" si="0"/>
        <v>0</v>
      </c>
      <c r="G12" s="79"/>
    </row>
    <row r="13" spans="1:9" ht="18.75">
      <c r="A13" s="22" t="s">
        <v>627</v>
      </c>
      <c r="B13" s="21" t="s">
        <v>38</v>
      </c>
      <c r="C13" s="26" t="s">
        <v>817</v>
      </c>
      <c r="D13" s="64">
        <f>'декабрь 17'!E13</f>
        <v>73641</v>
      </c>
      <c r="E13" s="88">
        <v>74135</v>
      </c>
      <c r="F13" s="16" t="s">
        <v>877</v>
      </c>
      <c r="G13" s="79">
        <v>465</v>
      </c>
      <c r="H13" t="s">
        <v>875</v>
      </c>
      <c r="I13">
        <v>203871105</v>
      </c>
    </row>
    <row r="14" spans="1:9" ht="19.5" thickBot="1">
      <c r="A14" s="24" t="s">
        <v>149</v>
      </c>
      <c r="B14" s="23" t="s">
        <v>611</v>
      </c>
      <c r="C14" s="42" t="s">
        <v>163</v>
      </c>
      <c r="D14" s="64">
        <f>'декабрь 17'!E14</f>
        <v>19095</v>
      </c>
      <c r="E14" s="64">
        <f>D14</f>
        <v>19095</v>
      </c>
      <c r="F14" s="19">
        <f t="shared" si="0"/>
        <v>0</v>
      </c>
      <c r="G14" s="79"/>
      <c r="H14" t="s">
        <v>876</v>
      </c>
      <c r="I14">
        <v>5430</v>
      </c>
    </row>
    <row r="15" spans="1:9" ht="18.75">
      <c r="A15" s="12" t="s">
        <v>628</v>
      </c>
      <c r="B15" s="13" t="s">
        <v>46</v>
      </c>
      <c r="C15" s="26" t="s">
        <v>870</v>
      </c>
      <c r="D15" s="64">
        <f>'декабрь 17'!E15</f>
        <v>229</v>
      </c>
      <c r="E15" s="88">
        <v>294</v>
      </c>
      <c r="F15" s="16">
        <f>E15-D15</f>
        <v>65</v>
      </c>
      <c r="G15" s="79">
        <v>185</v>
      </c>
      <c r="H15" t="s">
        <v>149</v>
      </c>
    </row>
    <row r="16" spans="1:9" ht="19.5" thickBot="1">
      <c r="A16" s="17" t="s">
        <v>149</v>
      </c>
      <c r="B16" s="18" t="s">
        <v>612</v>
      </c>
      <c r="C16" s="42" t="s">
        <v>234</v>
      </c>
      <c r="D16" s="64">
        <f>'декабрь 17'!E16</f>
        <v>1</v>
      </c>
      <c r="E16" s="64">
        <f>D16</f>
        <v>1</v>
      </c>
      <c r="F16" s="19">
        <f t="shared" si="0"/>
        <v>0</v>
      </c>
      <c r="G16" s="79"/>
      <c r="H16" t="s">
        <v>149</v>
      </c>
    </row>
    <row r="17" spans="1:8" ht="18.75">
      <c r="A17" s="12" t="s">
        <v>629</v>
      </c>
      <c r="B17" s="13" t="s">
        <v>54</v>
      </c>
      <c r="C17" s="26" t="s">
        <v>818</v>
      </c>
      <c r="D17" s="64">
        <f>'декабрь 17'!E17</f>
        <v>18186</v>
      </c>
      <c r="E17" s="88">
        <v>18516</v>
      </c>
      <c r="F17" s="16">
        <f t="shared" si="0"/>
        <v>330</v>
      </c>
      <c r="G17" s="79">
        <v>265</v>
      </c>
    </row>
    <row r="18" spans="1:8" ht="19.5" thickBot="1">
      <c r="A18" s="25" t="s">
        <v>149</v>
      </c>
      <c r="B18" s="26" t="s">
        <v>613</v>
      </c>
      <c r="C18" s="42" t="s">
        <v>231</v>
      </c>
      <c r="D18" s="64">
        <f>'декабрь 17'!E18</f>
        <v>1</v>
      </c>
      <c r="E18" s="64">
        <f>D18</f>
        <v>1</v>
      </c>
      <c r="F18" s="19">
        <f t="shared" si="0"/>
        <v>0</v>
      </c>
      <c r="G18" s="79"/>
    </row>
    <row r="19" spans="1:8" ht="18.75">
      <c r="A19" s="12" t="s">
        <v>630</v>
      </c>
      <c r="B19" s="12" t="s">
        <v>61</v>
      </c>
      <c r="C19" s="25"/>
      <c r="D19" s="64"/>
      <c r="E19" s="15"/>
      <c r="F19" s="16"/>
      <c r="G19" s="79"/>
    </row>
    <row r="20" spans="1:8" ht="18.75">
      <c r="A20" s="17"/>
      <c r="B20" s="17" t="s">
        <v>614</v>
      </c>
      <c r="C20" s="19" t="s">
        <v>591</v>
      </c>
      <c r="D20" s="64">
        <f>'декабрь 17'!E20</f>
        <v>27847</v>
      </c>
      <c r="E20" s="88">
        <v>28693</v>
      </c>
      <c r="F20" s="16">
        <f t="shared" si="0"/>
        <v>846</v>
      </c>
      <c r="G20" s="79">
        <v>912</v>
      </c>
    </row>
    <row r="21" spans="1:8" ht="18.75">
      <c r="A21" s="17"/>
      <c r="B21" s="17"/>
      <c r="C21" s="17" t="s">
        <v>593</v>
      </c>
      <c r="D21" s="64">
        <f>'декабрь 17'!E21</f>
        <v>1</v>
      </c>
      <c r="E21" s="64">
        <f>D21</f>
        <v>1</v>
      </c>
      <c r="F21" s="16">
        <f t="shared" si="0"/>
        <v>0</v>
      </c>
      <c r="G21" s="79"/>
    </row>
    <row r="22" spans="1:8" ht="18.75">
      <c r="A22" s="17"/>
      <c r="B22" s="17"/>
      <c r="C22" s="19" t="s">
        <v>517</v>
      </c>
      <c r="D22" s="64">
        <f>'декабрь 17'!E22</f>
        <v>28958</v>
      </c>
      <c r="E22" s="88">
        <v>29648</v>
      </c>
      <c r="F22" s="16">
        <f t="shared" si="0"/>
        <v>690</v>
      </c>
      <c r="G22" s="79"/>
    </row>
    <row r="23" spans="1:8" ht="18.75">
      <c r="A23" s="17"/>
      <c r="B23" s="17"/>
      <c r="C23" s="19" t="s">
        <v>306</v>
      </c>
      <c r="D23" s="64">
        <f>'декабрь 17'!E23</f>
        <v>2</v>
      </c>
      <c r="E23" s="64">
        <f>D23</f>
        <v>2</v>
      </c>
      <c r="F23" s="19">
        <f t="shared" si="0"/>
        <v>0</v>
      </c>
      <c r="G23" s="79"/>
    </row>
    <row r="24" spans="1:8" ht="19.5" thickBot="1">
      <c r="A24" s="25"/>
      <c r="B24" s="25"/>
      <c r="C24" s="44" t="s">
        <v>307</v>
      </c>
      <c r="D24" s="64">
        <f>'декабрь 17'!E24</f>
        <v>973</v>
      </c>
      <c r="E24" s="64">
        <f>D24</f>
        <v>973</v>
      </c>
      <c r="F24" s="19">
        <f>E24-D24</f>
        <v>0</v>
      </c>
      <c r="G24" s="79"/>
    </row>
    <row r="25" spans="1:8" ht="18.75">
      <c r="A25" s="12" t="s">
        <v>631</v>
      </c>
      <c r="B25" s="12" t="s">
        <v>540</v>
      </c>
      <c r="C25" s="70" t="s">
        <v>878</v>
      </c>
      <c r="D25" s="64">
        <v>0</v>
      </c>
      <c r="E25" s="90"/>
      <c r="F25" s="16" t="s">
        <v>149</v>
      </c>
      <c r="G25" s="79">
        <v>46</v>
      </c>
      <c r="H25" t="s">
        <v>874</v>
      </c>
    </row>
    <row r="26" spans="1:8" ht="18.75">
      <c r="A26" s="25"/>
      <c r="B26" s="25" t="s">
        <v>615</v>
      </c>
      <c r="C26" s="71" t="s">
        <v>554</v>
      </c>
      <c r="D26" s="64">
        <f>'декабрь 17'!E26</f>
        <v>3</v>
      </c>
      <c r="E26" s="74">
        <f>D26</f>
        <v>3</v>
      </c>
      <c r="F26" s="19">
        <f>E26-D26</f>
        <v>0</v>
      </c>
      <c r="G26" s="80"/>
    </row>
    <row r="27" spans="1:8" ht="18.75">
      <c r="A27" s="27"/>
      <c r="B27" s="27"/>
      <c r="C27" s="27"/>
      <c r="E27" s="86"/>
    </row>
    <row r="28" spans="1:8" ht="18.75">
      <c r="A28" s="27"/>
      <c r="B28" s="27" t="s">
        <v>422</v>
      </c>
      <c r="C28" s="27"/>
      <c r="D28" s="68" t="s">
        <v>460</v>
      </c>
      <c r="E28" s="27"/>
      <c r="F28" s="27"/>
    </row>
  </sheetData>
  <pageMargins left="0.19685039370078741" right="0.19685039370078741" top="0.19685039370078741" bottom="0.74803149606299213" header="0.31496062992125984" footer="0.31496062992125984"/>
  <pageSetup paperSize="9" orientation="landscape" verticalDpi="0" r:id="rId1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92D050"/>
  </sheetPr>
  <dimension ref="A1:G27"/>
  <sheetViews>
    <sheetView workbookViewId="0">
      <selection activeCell="E32" sqref="E32"/>
    </sheetView>
  </sheetViews>
  <sheetFormatPr defaultRowHeight="12.75"/>
  <cols>
    <col min="2" max="2" width="33.28515625" customWidth="1"/>
    <col min="3" max="3" width="20.42578125" customWidth="1"/>
    <col min="4" max="4" width="18.28515625" customWidth="1"/>
    <col min="5" max="5" width="20.28515625" customWidth="1"/>
    <col min="6" max="6" width="15.140625" customWidth="1"/>
    <col min="7" max="7" width="17.85546875" customWidth="1"/>
  </cols>
  <sheetData>
    <row r="1" spans="1:7" ht="18.75">
      <c r="A1" s="1" t="s">
        <v>367</v>
      </c>
      <c r="B1" s="2"/>
      <c r="C1" s="3"/>
      <c r="D1" s="3"/>
      <c r="E1" s="3"/>
      <c r="F1" s="3"/>
    </row>
    <row r="2" spans="1:7" ht="18.75">
      <c r="A2" s="1" t="s">
        <v>1</v>
      </c>
      <c r="B2" s="5" t="s">
        <v>368</v>
      </c>
      <c r="C2" s="30" t="s">
        <v>366</v>
      </c>
      <c r="D2" s="5"/>
      <c r="F2" s="6"/>
    </row>
    <row r="3" spans="1:7" ht="18.75">
      <c r="A3" s="1"/>
      <c r="B3" s="4"/>
      <c r="C3" s="5"/>
      <c r="D3" s="1" t="s">
        <v>872</v>
      </c>
      <c r="E3" s="5"/>
      <c r="F3" s="6"/>
    </row>
    <row r="4" spans="1:7" ht="18.75">
      <c r="A4" s="7" t="s">
        <v>2</v>
      </c>
      <c r="B4" s="7" t="s">
        <v>3</v>
      </c>
      <c r="C4" s="7" t="s">
        <v>4</v>
      </c>
      <c r="D4" s="8" t="s">
        <v>5</v>
      </c>
      <c r="E4" s="8" t="s">
        <v>5</v>
      </c>
      <c r="F4" s="7" t="s">
        <v>6</v>
      </c>
      <c r="G4" s="78" t="s">
        <v>599</v>
      </c>
    </row>
    <row r="5" spans="1:7" ht="18.75">
      <c r="A5" s="9" t="s">
        <v>7</v>
      </c>
      <c r="B5" s="9"/>
      <c r="C5" s="9"/>
      <c r="D5" s="89">
        <v>40940</v>
      </c>
      <c r="E5" s="89">
        <v>43160</v>
      </c>
      <c r="F5" s="11"/>
      <c r="G5" s="76" t="s">
        <v>879</v>
      </c>
    </row>
    <row r="6" spans="1:7" ht="18.75">
      <c r="A6" s="12">
        <v>1</v>
      </c>
      <c r="B6" s="13" t="s">
        <v>11</v>
      </c>
      <c r="C6" s="14" t="s">
        <v>355</v>
      </c>
      <c r="D6" s="64">
        <v>71294</v>
      </c>
      <c r="E6" s="88">
        <v>72136</v>
      </c>
      <c r="F6" s="16">
        <v>842</v>
      </c>
      <c r="G6" s="87">
        <v>1580</v>
      </c>
    </row>
    <row r="7" spans="1:7" ht="18.75">
      <c r="A7" s="17" t="s">
        <v>149</v>
      </c>
      <c r="B7" s="26" t="s">
        <v>609</v>
      </c>
      <c r="C7" s="14" t="s">
        <v>442</v>
      </c>
      <c r="D7" s="64">
        <v>77865</v>
      </c>
      <c r="E7" s="88">
        <v>78795</v>
      </c>
      <c r="F7" s="16">
        <v>930</v>
      </c>
      <c r="G7" s="79"/>
    </row>
    <row r="8" spans="1:7" ht="18.75">
      <c r="A8" s="17" t="s">
        <v>149</v>
      </c>
      <c r="B8" s="18"/>
      <c r="C8" s="14" t="s">
        <v>20</v>
      </c>
      <c r="D8" s="64">
        <v>1</v>
      </c>
      <c r="E8" s="64">
        <v>1</v>
      </c>
      <c r="F8" s="19">
        <v>0</v>
      </c>
      <c r="G8" s="79"/>
    </row>
    <row r="9" spans="1:7" ht="18.75">
      <c r="A9" s="17" t="s">
        <v>149</v>
      </c>
      <c r="B9" s="18"/>
      <c r="C9" s="14" t="s">
        <v>298</v>
      </c>
      <c r="D9" s="64">
        <v>29602</v>
      </c>
      <c r="E9" s="64">
        <v>29602</v>
      </c>
      <c r="F9" s="19">
        <v>0</v>
      </c>
      <c r="G9" s="85"/>
    </row>
    <row r="10" spans="1:7" ht="18.75">
      <c r="A10" s="17" t="s">
        <v>149</v>
      </c>
      <c r="B10" s="18"/>
      <c r="C10" s="14" t="s">
        <v>26</v>
      </c>
      <c r="D10" s="64">
        <v>5770</v>
      </c>
      <c r="E10" s="64">
        <v>5770</v>
      </c>
      <c r="F10" s="19">
        <v>0</v>
      </c>
      <c r="G10" s="79"/>
    </row>
    <row r="11" spans="1:7" ht="18.75">
      <c r="A11" s="20">
        <v>2</v>
      </c>
      <c r="B11" s="21" t="s">
        <v>30</v>
      </c>
      <c r="C11" s="14" t="s">
        <v>358</v>
      </c>
      <c r="D11" s="64">
        <v>79497</v>
      </c>
      <c r="E11" s="88">
        <v>80714</v>
      </c>
      <c r="F11" s="16">
        <v>1217</v>
      </c>
      <c r="G11" s="79">
        <v>1030</v>
      </c>
    </row>
    <row r="12" spans="1:7" ht="18.75">
      <c r="A12" s="22" t="s">
        <v>149</v>
      </c>
      <c r="B12" s="26" t="s">
        <v>610</v>
      </c>
      <c r="C12" s="14" t="s">
        <v>35</v>
      </c>
      <c r="D12" s="64">
        <v>58616</v>
      </c>
      <c r="E12" s="64">
        <v>58616</v>
      </c>
      <c r="F12" s="19">
        <v>0</v>
      </c>
      <c r="G12" s="79"/>
    </row>
    <row r="13" spans="1:7" ht="18.75">
      <c r="A13" s="22">
        <v>3</v>
      </c>
      <c r="B13" s="21" t="s">
        <v>38</v>
      </c>
      <c r="C13" s="26" t="s">
        <v>817</v>
      </c>
      <c r="D13" s="64">
        <v>5430</v>
      </c>
      <c r="E13" s="88">
        <v>5944</v>
      </c>
      <c r="F13" s="16">
        <v>514</v>
      </c>
      <c r="G13" s="79">
        <v>477</v>
      </c>
    </row>
    <row r="14" spans="1:7" ht="19.5" thickBot="1">
      <c r="A14" s="24" t="s">
        <v>149</v>
      </c>
      <c r="B14" s="26" t="s">
        <v>611</v>
      </c>
      <c r="C14" s="42" t="s">
        <v>163</v>
      </c>
      <c r="D14" s="64">
        <v>19095</v>
      </c>
      <c r="E14" s="64">
        <v>19095</v>
      </c>
      <c r="F14" s="19">
        <v>0</v>
      </c>
      <c r="G14" s="79"/>
    </row>
    <row r="15" spans="1:7" ht="18.75">
      <c r="A15" s="12">
        <v>4</v>
      </c>
      <c r="B15" s="13" t="s">
        <v>46</v>
      </c>
      <c r="C15" s="26" t="s">
        <v>870</v>
      </c>
      <c r="D15" s="64">
        <v>294</v>
      </c>
      <c r="E15" s="88">
        <v>448</v>
      </c>
      <c r="F15" s="16">
        <v>154</v>
      </c>
      <c r="G15" s="79">
        <v>186</v>
      </c>
    </row>
    <row r="16" spans="1:7" ht="19.5" thickBot="1">
      <c r="A16" s="17" t="s">
        <v>149</v>
      </c>
      <c r="B16" s="26" t="s">
        <v>612</v>
      </c>
      <c r="C16" s="42" t="s">
        <v>234</v>
      </c>
      <c r="D16" s="64">
        <v>1</v>
      </c>
      <c r="E16" s="64">
        <v>1</v>
      </c>
      <c r="F16" s="19">
        <v>0</v>
      </c>
      <c r="G16" s="79"/>
    </row>
    <row r="17" spans="1:7" ht="18.75">
      <c r="A17" s="12">
        <v>5</v>
      </c>
      <c r="B17" s="13" t="s">
        <v>54</v>
      </c>
      <c r="C17" s="26" t="s">
        <v>818</v>
      </c>
      <c r="D17" s="64">
        <v>18516</v>
      </c>
      <c r="E17" s="88">
        <v>18825</v>
      </c>
      <c r="F17" s="16">
        <v>309</v>
      </c>
      <c r="G17" s="79">
        <v>246</v>
      </c>
    </row>
    <row r="18" spans="1:7" ht="19.5" thickBot="1">
      <c r="A18" s="25" t="s">
        <v>149</v>
      </c>
      <c r="B18" s="26" t="s">
        <v>613</v>
      </c>
      <c r="C18" s="42" t="s">
        <v>231</v>
      </c>
      <c r="D18" s="64">
        <v>1</v>
      </c>
      <c r="E18" s="64">
        <v>1</v>
      </c>
      <c r="F18" s="19">
        <v>0</v>
      </c>
      <c r="G18" s="79"/>
    </row>
    <row r="19" spans="1:7" ht="18.75">
      <c r="A19" s="12">
        <v>6</v>
      </c>
      <c r="B19" s="12" t="s">
        <v>61</v>
      </c>
      <c r="C19" s="25" t="s">
        <v>591</v>
      </c>
      <c r="D19" s="64">
        <v>28693</v>
      </c>
      <c r="E19" s="15">
        <v>29479</v>
      </c>
      <c r="F19" s="16">
        <v>786</v>
      </c>
      <c r="G19" s="79">
        <v>976</v>
      </c>
    </row>
    <row r="20" spans="1:7" ht="18.75">
      <c r="A20" s="17"/>
      <c r="B20" s="17" t="s">
        <v>614</v>
      </c>
      <c r="C20" s="19" t="s">
        <v>593</v>
      </c>
      <c r="D20" s="64">
        <v>1</v>
      </c>
      <c r="E20" s="88">
        <v>1</v>
      </c>
      <c r="F20" s="16">
        <v>0</v>
      </c>
      <c r="G20" s="79"/>
    </row>
    <row r="21" spans="1:7" ht="18.75">
      <c r="A21" s="17"/>
      <c r="B21" s="17"/>
      <c r="C21" s="17" t="s">
        <v>517</v>
      </c>
      <c r="D21" s="64">
        <v>29648</v>
      </c>
      <c r="E21" s="64">
        <v>30289</v>
      </c>
      <c r="F21" s="16">
        <v>641</v>
      </c>
      <c r="G21" s="79"/>
    </row>
    <row r="22" spans="1:7" ht="18.75">
      <c r="A22" s="17"/>
      <c r="B22" s="17"/>
      <c r="C22" s="19" t="s">
        <v>306</v>
      </c>
      <c r="D22" s="64">
        <v>2</v>
      </c>
      <c r="E22" s="88">
        <v>2</v>
      </c>
      <c r="F22" s="16">
        <v>0</v>
      </c>
      <c r="G22" s="79"/>
    </row>
    <row r="23" spans="1:7" ht="18.75">
      <c r="A23" s="17"/>
      <c r="B23" s="17"/>
      <c r="C23" s="19" t="s">
        <v>307</v>
      </c>
      <c r="D23" s="64">
        <v>973</v>
      </c>
      <c r="E23" s="64">
        <v>973</v>
      </c>
      <c r="F23" s="19">
        <v>0</v>
      </c>
      <c r="G23" s="79"/>
    </row>
    <row r="24" spans="1:7" ht="18.75">
      <c r="A24" s="17">
        <v>7</v>
      </c>
      <c r="B24" s="17" t="s">
        <v>540</v>
      </c>
      <c r="C24" s="12" t="s">
        <v>541</v>
      </c>
      <c r="D24" s="64">
        <v>0</v>
      </c>
      <c r="E24" s="64">
        <v>400</v>
      </c>
      <c r="F24" s="19">
        <v>400</v>
      </c>
      <c r="G24" s="79">
        <v>42</v>
      </c>
    </row>
    <row r="25" spans="1:7" ht="18.75">
      <c r="A25" s="19"/>
      <c r="B25" s="19">
        <v>3797003798</v>
      </c>
      <c r="C25" s="19" t="s">
        <v>554</v>
      </c>
      <c r="D25" s="64">
        <v>3</v>
      </c>
      <c r="E25" s="90">
        <v>3</v>
      </c>
      <c r="F25" s="16">
        <v>0</v>
      </c>
      <c r="G25" s="79"/>
    </row>
    <row r="27" spans="1:7" ht="18.75">
      <c r="A27" s="27"/>
      <c r="B27" s="27" t="s">
        <v>422</v>
      </c>
      <c r="C27" s="68"/>
      <c r="D27" s="27" t="s">
        <v>460</v>
      </c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92D050"/>
  </sheetPr>
  <dimension ref="A1:I28"/>
  <sheetViews>
    <sheetView workbookViewId="0">
      <selection activeCell="E34" sqref="E34"/>
    </sheetView>
  </sheetViews>
  <sheetFormatPr defaultRowHeight="12.75"/>
  <cols>
    <col min="2" max="2" width="36.28515625" customWidth="1"/>
    <col min="3" max="3" width="21.42578125" customWidth="1"/>
    <col min="4" max="4" width="19.85546875" customWidth="1"/>
    <col min="5" max="5" width="18" customWidth="1"/>
    <col min="6" max="6" width="17" customWidth="1"/>
    <col min="7" max="7" width="15.85546875" customWidth="1"/>
  </cols>
  <sheetData>
    <row r="1" spans="1:9" ht="18.75">
      <c r="A1" s="1" t="s">
        <v>367</v>
      </c>
      <c r="B1" s="2"/>
      <c r="C1" s="3"/>
      <c r="D1" s="3"/>
      <c r="E1" s="3"/>
      <c r="F1" s="3"/>
      <c r="H1" s="1"/>
      <c r="I1" s="2"/>
    </row>
    <row r="2" spans="1:9" ht="18.75">
      <c r="A2" s="1" t="s">
        <v>1</v>
      </c>
      <c r="B2" s="5" t="s">
        <v>368</v>
      </c>
      <c r="C2" s="30" t="s">
        <v>366</v>
      </c>
      <c r="D2" s="5"/>
      <c r="F2" s="6"/>
      <c r="H2" s="1"/>
      <c r="I2" s="5"/>
    </row>
    <row r="3" spans="1:9" ht="18.75">
      <c r="A3" s="1"/>
      <c r="B3" s="4"/>
      <c r="C3" s="5"/>
      <c r="D3" s="1" t="s">
        <v>880</v>
      </c>
      <c r="E3" s="5"/>
      <c r="F3" s="6"/>
      <c r="H3" s="1"/>
      <c r="I3" s="4"/>
    </row>
    <row r="4" spans="1:9" ht="32.25">
      <c r="A4" s="8" t="s">
        <v>2</v>
      </c>
      <c r="B4" s="7" t="s">
        <v>3</v>
      </c>
      <c r="C4" s="7" t="s">
        <v>4</v>
      </c>
      <c r="D4" s="7" t="s">
        <v>5</v>
      </c>
      <c r="E4" s="91" t="s">
        <v>5</v>
      </c>
      <c r="F4" s="7" t="s">
        <v>6</v>
      </c>
      <c r="G4" s="78" t="s">
        <v>599</v>
      </c>
      <c r="H4" s="6"/>
      <c r="I4" s="6"/>
    </row>
    <row r="5" spans="1:9" ht="18.75">
      <c r="A5" s="75" t="s">
        <v>7</v>
      </c>
      <c r="B5" s="11"/>
      <c r="C5" s="11"/>
      <c r="D5" s="93">
        <v>43160</v>
      </c>
      <c r="E5" s="92">
        <v>43191</v>
      </c>
      <c r="F5" s="11"/>
      <c r="G5" s="76" t="s">
        <v>661</v>
      </c>
      <c r="H5" s="6"/>
      <c r="I5" s="6"/>
    </row>
    <row r="6" spans="1:9" ht="18.75">
      <c r="A6" s="12">
        <v>1</v>
      </c>
      <c r="B6" s="13" t="s">
        <v>11</v>
      </c>
      <c r="C6" s="14" t="s">
        <v>355</v>
      </c>
      <c r="D6" s="64">
        <v>72136</v>
      </c>
      <c r="E6" s="88">
        <v>72958</v>
      </c>
      <c r="F6" s="16">
        <v>822</v>
      </c>
      <c r="G6" s="87">
        <v>1580</v>
      </c>
    </row>
    <row r="7" spans="1:9" ht="18.75">
      <c r="A7" s="17" t="s">
        <v>149</v>
      </c>
      <c r="B7" s="26" t="s">
        <v>609</v>
      </c>
      <c r="C7" s="14" t="s">
        <v>442</v>
      </c>
      <c r="D7" s="64">
        <v>78795</v>
      </c>
      <c r="E7" s="88">
        <v>79433</v>
      </c>
      <c r="F7" s="16">
        <v>638</v>
      </c>
      <c r="G7" s="79"/>
    </row>
    <row r="8" spans="1:9" ht="18.75">
      <c r="A8" s="17" t="s">
        <v>149</v>
      </c>
      <c r="B8" s="18"/>
      <c r="C8" s="14" t="s">
        <v>20</v>
      </c>
      <c r="D8" s="64">
        <v>1</v>
      </c>
      <c r="E8" s="64">
        <v>1</v>
      </c>
      <c r="F8" s="19">
        <v>0</v>
      </c>
      <c r="G8" s="79"/>
    </row>
    <row r="9" spans="1:9" ht="18.75">
      <c r="A9" s="17" t="s">
        <v>149</v>
      </c>
      <c r="B9" s="18"/>
      <c r="C9" s="14" t="s">
        <v>298</v>
      </c>
      <c r="D9" s="64">
        <v>29602</v>
      </c>
      <c r="E9" s="64">
        <v>29602</v>
      </c>
      <c r="F9" s="19">
        <v>0</v>
      </c>
      <c r="G9" s="85"/>
    </row>
    <row r="10" spans="1:9" ht="18.75">
      <c r="A10" s="17" t="s">
        <v>149</v>
      </c>
      <c r="B10" s="18"/>
      <c r="C10" s="14" t="s">
        <v>26</v>
      </c>
      <c r="D10" s="64">
        <v>5770</v>
      </c>
      <c r="E10" s="64">
        <v>5770</v>
      </c>
      <c r="F10" s="19">
        <v>0</v>
      </c>
      <c r="G10" s="79"/>
    </row>
    <row r="11" spans="1:9" ht="18.75">
      <c r="A11" s="20">
        <v>2</v>
      </c>
      <c r="B11" s="21" t="s">
        <v>30</v>
      </c>
      <c r="C11" s="14" t="s">
        <v>358</v>
      </c>
      <c r="D11" s="64">
        <v>80714</v>
      </c>
      <c r="E11" s="88">
        <v>81901</v>
      </c>
      <c r="F11" s="16">
        <v>1187</v>
      </c>
      <c r="G11" s="79">
        <v>1108</v>
      </c>
    </row>
    <row r="12" spans="1:9" ht="18.75">
      <c r="A12" s="22" t="s">
        <v>149</v>
      </c>
      <c r="B12" s="26" t="s">
        <v>610</v>
      </c>
      <c r="C12" s="14" t="s">
        <v>35</v>
      </c>
      <c r="D12" s="64">
        <v>58616</v>
      </c>
      <c r="E12" s="64">
        <v>58616</v>
      </c>
      <c r="F12" s="19">
        <v>0</v>
      </c>
      <c r="G12" s="79"/>
    </row>
    <row r="13" spans="1:9" ht="18.75">
      <c r="A13" s="22">
        <v>3</v>
      </c>
      <c r="B13" s="21" t="s">
        <v>38</v>
      </c>
      <c r="C13" s="26" t="s">
        <v>817</v>
      </c>
      <c r="D13" s="64">
        <v>5944</v>
      </c>
      <c r="E13" s="88">
        <v>6498</v>
      </c>
      <c r="F13" s="16">
        <v>554</v>
      </c>
      <c r="G13" s="79">
        <v>515</v>
      </c>
    </row>
    <row r="14" spans="1:9" ht="19.5" thickBot="1">
      <c r="A14" s="24" t="s">
        <v>149</v>
      </c>
      <c r="B14" s="26" t="s">
        <v>611</v>
      </c>
      <c r="C14" s="42" t="s">
        <v>163</v>
      </c>
      <c r="D14" s="64">
        <v>19095</v>
      </c>
      <c r="E14" s="64">
        <v>19095</v>
      </c>
      <c r="F14" s="19">
        <v>0</v>
      </c>
      <c r="G14" s="79"/>
    </row>
    <row r="15" spans="1:9" ht="18.75">
      <c r="A15" s="12">
        <v>4</v>
      </c>
      <c r="B15" s="13" t="s">
        <v>46</v>
      </c>
      <c r="C15" s="26" t="s">
        <v>870</v>
      </c>
      <c r="D15" s="64">
        <v>448</v>
      </c>
      <c r="E15" s="88">
        <v>587</v>
      </c>
      <c r="F15" s="16">
        <v>139</v>
      </c>
      <c r="G15" s="79">
        <v>136</v>
      </c>
    </row>
    <row r="16" spans="1:9" ht="19.5" thickBot="1">
      <c r="A16" s="17" t="s">
        <v>149</v>
      </c>
      <c r="B16" s="26" t="s">
        <v>612</v>
      </c>
      <c r="C16" s="42" t="s">
        <v>234</v>
      </c>
      <c r="D16" s="64">
        <v>1</v>
      </c>
      <c r="E16" s="64">
        <v>1</v>
      </c>
      <c r="F16" s="19">
        <v>0</v>
      </c>
      <c r="G16" s="79"/>
    </row>
    <row r="17" spans="1:7" ht="18.75">
      <c r="A17" s="12">
        <v>5</v>
      </c>
      <c r="B17" s="13" t="s">
        <v>54</v>
      </c>
      <c r="C17" s="26" t="s">
        <v>818</v>
      </c>
      <c r="D17" s="64">
        <v>18825</v>
      </c>
      <c r="E17" s="88">
        <v>19113</v>
      </c>
      <c r="F17" s="16">
        <v>288</v>
      </c>
      <c r="G17" s="79">
        <v>249</v>
      </c>
    </row>
    <row r="18" spans="1:7" ht="19.5" thickBot="1">
      <c r="A18" s="25" t="s">
        <v>149</v>
      </c>
      <c r="B18" s="26" t="s">
        <v>613</v>
      </c>
      <c r="C18" s="42" t="s">
        <v>231</v>
      </c>
      <c r="D18" s="64">
        <v>1</v>
      </c>
      <c r="E18" s="64">
        <v>1</v>
      </c>
      <c r="F18" s="19">
        <v>0</v>
      </c>
      <c r="G18" s="79"/>
    </row>
    <row r="19" spans="1:7" ht="18.75">
      <c r="A19" s="12">
        <v>6</v>
      </c>
      <c r="B19" s="12" t="s">
        <v>61</v>
      </c>
      <c r="C19" s="25" t="s">
        <v>591</v>
      </c>
      <c r="D19" s="64">
        <v>29479</v>
      </c>
      <c r="E19" s="15">
        <v>30212</v>
      </c>
      <c r="F19" s="16">
        <v>733</v>
      </c>
      <c r="G19" s="79">
        <v>950</v>
      </c>
    </row>
    <row r="20" spans="1:7" ht="18.75">
      <c r="A20" s="17"/>
      <c r="B20" s="17" t="s">
        <v>614</v>
      </c>
      <c r="C20" s="19" t="s">
        <v>593</v>
      </c>
      <c r="D20" s="64">
        <v>1</v>
      </c>
      <c r="E20" s="88">
        <v>1</v>
      </c>
      <c r="F20" s="16">
        <v>0</v>
      </c>
      <c r="G20" s="79"/>
    </row>
    <row r="21" spans="1:7" ht="18.75">
      <c r="A21" s="17"/>
      <c r="B21" s="17"/>
      <c r="C21" s="17" t="s">
        <v>517</v>
      </c>
      <c r="D21" s="64">
        <v>30289</v>
      </c>
      <c r="E21" s="64">
        <v>30929</v>
      </c>
      <c r="F21" s="16">
        <v>640</v>
      </c>
      <c r="G21" s="79"/>
    </row>
    <row r="22" spans="1:7" ht="18.75">
      <c r="A22" s="17"/>
      <c r="B22" s="17"/>
      <c r="C22" s="19" t="s">
        <v>306</v>
      </c>
      <c r="D22" s="64">
        <v>2</v>
      </c>
      <c r="E22" s="88">
        <v>2</v>
      </c>
      <c r="F22" s="16">
        <v>0</v>
      </c>
      <c r="G22" s="79"/>
    </row>
    <row r="23" spans="1:7" ht="18.75">
      <c r="A23" s="17"/>
      <c r="B23" s="17"/>
      <c r="C23" s="19" t="s">
        <v>307</v>
      </c>
      <c r="D23" s="64">
        <v>973</v>
      </c>
      <c r="E23" s="64">
        <v>973</v>
      </c>
      <c r="F23" s="19">
        <v>0</v>
      </c>
      <c r="G23" s="79"/>
    </row>
    <row r="24" spans="1:7" ht="18.75">
      <c r="A24" s="17">
        <v>7</v>
      </c>
      <c r="B24" s="17" t="s">
        <v>540</v>
      </c>
      <c r="C24" s="12" t="s">
        <v>541</v>
      </c>
      <c r="D24" s="64">
        <v>400</v>
      </c>
      <c r="E24" s="64">
        <v>716</v>
      </c>
      <c r="F24" s="19">
        <v>316</v>
      </c>
      <c r="G24" s="79">
        <v>46</v>
      </c>
    </row>
    <row r="25" spans="1:7" ht="18.75">
      <c r="A25" s="19"/>
      <c r="B25" s="19">
        <v>3797003798</v>
      </c>
      <c r="C25" s="19" t="s">
        <v>554</v>
      </c>
      <c r="D25" s="64">
        <v>3</v>
      </c>
      <c r="E25" s="90">
        <v>3</v>
      </c>
      <c r="F25" s="16">
        <v>0</v>
      </c>
      <c r="G25" s="79"/>
    </row>
    <row r="27" spans="1:7" ht="18.75">
      <c r="B27" s="27" t="s">
        <v>422</v>
      </c>
      <c r="C27" s="27"/>
      <c r="D27" s="68" t="s">
        <v>460</v>
      </c>
    </row>
    <row r="28" spans="1:7" ht="18.75">
      <c r="B28" s="27"/>
      <c r="C28" s="27"/>
      <c r="D28" s="68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92D050"/>
  </sheetPr>
  <dimension ref="A1:G27"/>
  <sheetViews>
    <sheetView workbookViewId="0">
      <selection activeCell="J27" sqref="J27"/>
    </sheetView>
  </sheetViews>
  <sheetFormatPr defaultRowHeight="12.75"/>
  <cols>
    <col min="2" max="2" width="31.7109375" customWidth="1"/>
    <col min="3" max="3" width="18.28515625" customWidth="1"/>
    <col min="4" max="4" width="17.7109375" customWidth="1"/>
    <col min="5" max="5" width="17.85546875" customWidth="1"/>
    <col min="6" max="6" width="11.85546875" customWidth="1"/>
    <col min="7" max="7" width="17.42578125" customWidth="1"/>
  </cols>
  <sheetData>
    <row r="1" spans="1:7" ht="18.75">
      <c r="A1" s="1" t="s">
        <v>367</v>
      </c>
      <c r="B1" s="2"/>
      <c r="C1" s="3"/>
      <c r="D1" s="3"/>
      <c r="E1" s="3"/>
      <c r="F1" s="3"/>
    </row>
    <row r="2" spans="1:7" ht="18.75">
      <c r="A2" s="1" t="s">
        <v>1</v>
      </c>
      <c r="B2" s="5" t="s">
        <v>368</v>
      </c>
      <c r="C2" s="30" t="s">
        <v>366</v>
      </c>
      <c r="D2" s="5"/>
      <c r="F2" s="6"/>
    </row>
    <row r="3" spans="1:7" ht="18.75">
      <c r="A3" s="1"/>
      <c r="B3" s="4"/>
      <c r="C3" s="5"/>
      <c r="D3" s="1" t="s">
        <v>881</v>
      </c>
      <c r="E3" s="5"/>
      <c r="F3" s="6"/>
    </row>
    <row r="4" spans="1:7" ht="32.25">
      <c r="A4" s="7" t="s">
        <v>2</v>
      </c>
      <c r="B4" s="7" t="s">
        <v>3</v>
      </c>
      <c r="C4" s="7" t="s">
        <v>4</v>
      </c>
      <c r="D4" s="8" t="s">
        <v>5</v>
      </c>
      <c r="E4" s="8" t="s">
        <v>5</v>
      </c>
      <c r="F4" s="7" t="s">
        <v>6</v>
      </c>
      <c r="G4" s="78" t="s">
        <v>599</v>
      </c>
    </row>
    <row r="5" spans="1:7" ht="18.75">
      <c r="A5" s="9" t="s">
        <v>7</v>
      </c>
      <c r="B5" s="9"/>
      <c r="C5" s="9"/>
      <c r="D5" s="89">
        <v>43191</v>
      </c>
      <c r="E5" s="89">
        <v>43221</v>
      </c>
      <c r="F5" s="11"/>
      <c r="G5" s="76" t="s">
        <v>882</v>
      </c>
    </row>
    <row r="6" spans="1:7" ht="18.75">
      <c r="A6" s="12" t="s">
        <v>10</v>
      </c>
      <c r="B6" s="13" t="s">
        <v>11</v>
      </c>
      <c r="C6" s="14" t="s">
        <v>355</v>
      </c>
      <c r="D6" s="64">
        <f>'[1]март 18'!E6</f>
        <v>72958</v>
      </c>
      <c r="E6" s="88">
        <v>73815</v>
      </c>
      <c r="F6" s="16">
        <f t="shared" ref="F6:F22" si="0">E6-D6</f>
        <v>857</v>
      </c>
      <c r="G6" s="87">
        <v>1580</v>
      </c>
    </row>
    <row r="7" spans="1:7" ht="18.75">
      <c r="A7" s="17" t="s">
        <v>149</v>
      </c>
      <c r="B7" s="18" t="s">
        <v>609</v>
      </c>
      <c r="C7" s="14" t="s">
        <v>442</v>
      </c>
      <c r="D7" s="64">
        <f>'[1]март 18'!E7</f>
        <v>79433</v>
      </c>
      <c r="E7" s="88">
        <v>80251</v>
      </c>
      <c r="F7" s="16">
        <f t="shared" si="0"/>
        <v>818</v>
      </c>
      <c r="G7" s="79"/>
    </row>
    <row r="8" spans="1:7" ht="18.75">
      <c r="A8" s="17" t="s">
        <v>149</v>
      </c>
      <c r="B8" s="18"/>
      <c r="C8" s="14" t="s">
        <v>20</v>
      </c>
      <c r="D8" s="64">
        <f>'[1]март 18'!E8</f>
        <v>1</v>
      </c>
      <c r="E8" s="64">
        <f>D8</f>
        <v>1</v>
      </c>
      <c r="F8" s="19">
        <f>E8-D8</f>
        <v>0</v>
      </c>
      <c r="G8" s="79"/>
    </row>
    <row r="9" spans="1:7" ht="18.75">
      <c r="A9" s="17" t="s">
        <v>149</v>
      </c>
      <c r="B9" s="18"/>
      <c r="C9" s="14" t="s">
        <v>298</v>
      </c>
      <c r="D9" s="64">
        <f>'[1]март 18'!E9</f>
        <v>29602</v>
      </c>
      <c r="E9" s="64">
        <f>D9</f>
        <v>29602</v>
      </c>
      <c r="F9" s="19">
        <f t="shared" si="0"/>
        <v>0</v>
      </c>
      <c r="G9" s="85"/>
    </row>
    <row r="10" spans="1:7" ht="18.75">
      <c r="A10" s="17" t="s">
        <v>149</v>
      </c>
      <c r="B10" s="18"/>
      <c r="C10" s="14" t="s">
        <v>26</v>
      </c>
      <c r="D10" s="64">
        <f>'[1]март 18'!E10</f>
        <v>5770</v>
      </c>
      <c r="E10" s="64">
        <f>D10</f>
        <v>5770</v>
      </c>
      <c r="F10" s="19">
        <f t="shared" si="0"/>
        <v>0</v>
      </c>
      <c r="G10" s="79"/>
    </row>
    <row r="11" spans="1:7" ht="18.75">
      <c r="A11" s="20" t="s">
        <v>626</v>
      </c>
      <c r="B11" s="21" t="s">
        <v>30</v>
      </c>
      <c r="C11" s="14" t="s">
        <v>358</v>
      </c>
      <c r="D11" s="64">
        <f>'[1]март 18'!E11</f>
        <v>81901</v>
      </c>
      <c r="E11" s="88">
        <v>82997</v>
      </c>
      <c r="F11" s="16">
        <f t="shared" si="0"/>
        <v>1096</v>
      </c>
      <c r="G11" s="79">
        <v>1015</v>
      </c>
    </row>
    <row r="12" spans="1:7" ht="18.75">
      <c r="A12" s="22" t="s">
        <v>149</v>
      </c>
      <c r="B12" s="23" t="s">
        <v>610</v>
      </c>
      <c r="C12" s="14" t="s">
        <v>35</v>
      </c>
      <c r="D12" s="64">
        <f>'[1]март 18'!E12</f>
        <v>58616</v>
      </c>
      <c r="E12" s="64">
        <f>D12</f>
        <v>58616</v>
      </c>
      <c r="F12" s="19">
        <f t="shared" si="0"/>
        <v>0</v>
      </c>
      <c r="G12" s="79"/>
    </row>
    <row r="13" spans="1:7" ht="18.75">
      <c r="A13" s="22" t="s">
        <v>627</v>
      </c>
      <c r="B13" s="21" t="s">
        <v>38</v>
      </c>
      <c r="C13" s="26" t="s">
        <v>817</v>
      </c>
      <c r="D13" s="64">
        <f>'[1]март 18'!E13</f>
        <v>6498</v>
      </c>
      <c r="E13" s="88">
        <v>7001</v>
      </c>
      <c r="F13" s="16">
        <f t="shared" si="0"/>
        <v>503</v>
      </c>
      <c r="G13" s="79">
        <v>490</v>
      </c>
    </row>
    <row r="14" spans="1:7" ht="19.5" thickBot="1">
      <c r="A14" s="24" t="s">
        <v>149</v>
      </c>
      <c r="B14" s="23" t="s">
        <v>611</v>
      </c>
      <c r="C14" s="42" t="s">
        <v>163</v>
      </c>
      <c r="D14" s="64">
        <f>'[1]март 18'!E14</f>
        <v>19095</v>
      </c>
      <c r="E14" s="64">
        <f>D14</f>
        <v>19095</v>
      </c>
      <c r="F14" s="19">
        <f t="shared" si="0"/>
        <v>0</v>
      </c>
      <c r="G14" s="79"/>
    </row>
    <row r="15" spans="1:7" ht="18.75">
      <c r="A15" s="12" t="s">
        <v>628</v>
      </c>
      <c r="B15" s="13" t="s">
        <v>46</v>
      </c>
      <c r="C15" s="26" t="s">
        <v>870</v>
      </c>
      <c r="D15" s="64">
        <f>'[1]март 18'!E15</f>
        <v>587</v>
      </c>
      <c r="E15" s="88">
        <v>720</v>
      </c>
      <c r="F15" s="16">
        <f>E15-D15</f>
        <v>133</v>
      </c>
      <c r="G15" s="79">
        <v>193</v>
      </c>
    </row>
    <row r="16" spans="1:7" ht="19.5" thickBot="1">
      <c r="A16" s="17" t="s">
        <v>149</v>
      </c>
      <c r="B16" s="18" t="s">
        <v>612</v>
      </c>
      <c r="C16" s="42" t="s">
        <v>234</v>
      </c>
      <c r="D16" s="64">
        <f>'[1]март 18'!E16</f>
        <v>1</v>
      </c>
      <c r="E16" s="64">
        <f>D16</f>
        <v>1</v>
      </c>
      <c r="F16" s="19">
        <f t="shared" si="0"/>
        <v>0</v>
      </c>
      <c r="G16" s="79"/>
    </row>
    <row r="17" spans="1:7" ht="18.75">
      <c r="A17" s="12" t="s">
        <v>629</v>
      </c>
      <c r="B17" s="13" t="s">
        <v>54</v>
      </c>
      <c r="C17" s="26" t="s">
        <v>818</v>
      </c>
      <c r="D17" s="64">
        <f>'[1]март 18'!E17</f>
        <v>19113</v>
      </c>
      <c r="E17" s="88">
        <v>19382</v>
      </c>
      <c r="F17" s="16">
        <f t="shared" si="0"/>
        <v>269</v>
      </c>
      <c r="G17" s="79">
        <v>254</v>
      </c>
    </row>
    <row r="18" spans="1:7" ht="19.5" thickBot="1">
      <c r="A18" s="25" t="s">
        <v>149</v>
      </c>
      <c r="B18" s="26" t="s">
        <v>613</v>
      </c>
      <c r="C18" s="42" t="s">
        <v>231</v>
      </c>
      <c r="D18" s="64">
        <f>'[1]март 18'!E18</f>
        <v>1</v>
      </c>
      <c r="E18" s="64">
        <f>D18</f>
        <v>1</v>
      </c>
      <c r="F18" s="19">
        <f t="shared" si="0"/>
        <v>0</v>
      </c>
      <c r="G18" s="79"/>
    </row>
    <row r="19" spans="1:7" ht="18.75">
      <c r="A19" s="17" t="s">
        <v>29</v>
      </c>
      <c r="B19" s="12" t="s">
        <v>61</v>
      </c>
      <c r="C19" s="19" t="s">
        <v>591</v>
      </c>
      <c r="D19" s="64">
        <f>'[1]март 18'!E19</f>
        <v>30212</v>
      </c>
      <c r="E19" s="88">
        <v>30903</v>
      </c>
      <c r="F19" s="16">
        <f t="shared" si="0"/>
        <v>691</v>
      </c>
      <c r="G19" s="79">
        <v>863</v>
      </c>
    </row>
    <row r="20" spans="1:7" ht="18.75">
      <c r="A20" s="17"/>
      <c r="B20" s="17" t="s">
        <v>614</v>
      </c>
      <c r="C20" s="17" t="s">
        <v>593</v>
      </c>
      <c r="D20" s="64">
        <f>'[1]март 18'!E20</f>
        <v>1</v>
      </c>
      <c r="E20" s="64">
        <f>D20</f>
        <v>1</v>
      </c>
      <c r="F20" s="16">
        <f t="shared" si="0"/>
        <v>0</v>
      </c>
      <c r="G20" s="79"/>
    </row>
    <row r="21" spans="1:7" ht="18.75">
      <c r="A21" s="17"/>
      <c r="B21" s="17"/>
      <c r="C21" s="19" t="s">
        <v>517</v>
      </c>
      <c r="D21" s="64">
        <f>'[1]март 18'!E21</f>
        <v>30929</v>
      </c>
      <c r="E21" s="88">
        <v>31513</v>
      </c>
      <c r="F21" s="16">
        <f t="shared" si="0"/>
        <v>584</v>
      </c>
      <c r="G21" s="79"/>
    </row>
    <row r="22" spans="1:7" ht="18.75">
      <c r="A22" s="17"/>
      <c r="B22" s="17"/>
      <c r="C22" s="19" t="s">
        <v>306</v>
      </c>
      <c r="D22" s="64">
        <f>'[1]март 18'!E22</f>
        <v>2</v>
      </c>
      <c r="E22" s="64">
        <f>D22</f>
        <v>2</v>
      </c>
      <c r="F22" s="19">
        <f t="shared" si="0"/>
        <v>0</v>
      </c>
      <c r="G22" s="79"/>
    </row>
    <row r="23" spans="1:7" ht="19.5" thickBot="1">
      <c r="A23" s="25"/>
      <c r="B23" s="25"/>
      <c r="C23" s="44" t="s">
        <v>307</v>
      </c>
      <c r="D23" s="64">
        <f>'[1]март 18'!E23</f>
        <v>973</v>
      </c>
      <c r="E23" s="64">
        <f>D23</f>
        <v>973</v>
      </c>
      <c r="F23" s="19">
        <f>E23-D23</f>
        <v>0</v>
      </c>
      <c r="G23" s="79"/>
    </row>
    <row r="24" spans="1:7" ht="18.75">
      <c r="A24" s="12" t="s">
        <v>631</v>
      </c>
      <c r="B24" s="12" t="s">
        <v>540</v>
      </c>
      <c r="C24" s="70" t="s">
        <v>541</v>
      </c>
      <c r="D24" s="64">
        <f>'[1]март 18'!E24</f>
        <v>716</v>
      </c>
      <c r="E24" s="90">
        <v>1054</v>
      </c>
      <c r="F24" s="16">
        <f>E24-D24</f>
        <v>338</v>
      </c>
      <c r="G24" s="79">
        <v>43</v>
      </c>
    </row>
    <row r="25" spans="1:7" ht="18.75">
      <c r="A25" s="25"/>
      <c r="B25" s="25" t="s">
        <v>615</v>
      </c>
      <c r="C25" s="71" t="s">
        <v>554</v>
      </c>
      <c r="D25" s="64">
        <v>1580</v>
      </c>
      <c r="E25" s="74">
        <f>D25</f>
        <v>1580</v>
      </c>
      <c r="F25" s="19">
        <f>E25-D25</f>
        <v>0</v>
      </c>
      <c r="G25" s="80"/>
    </row>
    <row r="26" spans="1:7" ht="18.75">
      <c r="A26" s="27"/>
      <c r="B26" s="27"/>
      <c r="C26" s="27"/>
      <c r="E26" s="86"/>
    </row>
    <row r="27" spans="1:7" ht="18.75">
      <c r="A27" s="27"/>
      <c r="B27" s="27" t="s">
        <v>422</v>
      </c>
      <c r="C27" s="27"/>
      <c r="D27" s="68" t="s">
        <v>460</v>
      </c>
      <c r="E27" s="27"/>
      <c r="F27" s="27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7"/>
  <sheetViews>
    <sheetView tabSelected="1" workbookViewId="0">
      <selection activeCell="F30" sqref="F30"/>
    </sheetView>
  </sheetViews>
  <sheetFormatPr defaultRowHeight="12.75"/>
  <cols>
    <col min="2" max="2" width="34.42578125" customWidth="1"/>
    <col min="3" max="3" width="23.85546875" customWidth="1"/>
    <col min="4" max="4" width="19.5703125" customWidth="1"/>
    <col min="5" max="5" width="20.85546875" customWidth="1"/>
    <col min="6" max="6" width="10.5703125" customWidth="1"/>
    <col min="7" max="7" width="18" customWidth="1"/>
  </cols>
  <sheetData>
    <row r="1" spans="1:7" ht="18.75">
      <c r="A1" s="1" t="s">
        <v>367</v>
      </c>
      <c r="B1" s="2"/>
      <c r="C1" s="3"/>
      <c r="D1" s="3"/>
      <c r="E1" s="3"/>
      <c r="F1" s="3"/>
    </row>
    <row r="2" spans="1:7" ht="18.75">
      <c r="A2" s="1" t="s">
        <v>1</v>
      </c>
      <c r="B2" s="5" t="s">
        <v>368</v>
      </c>
      <c r="C2" s="30" t="s">
        <v>366</v>
      </c>
      <c r="D2" s="5"/>
      <c r="F2" s="6"/>
    </row>
    <row r="3" spans="1:7" ht="18.75">
      <c r="A3" s="1"/>
      <c r="B3" s="4"/>
      <c r="C3" s="5"/>
      <c r="D3" s="1" t="s">
        <v>883</v>
      </c>
      <c r="E3" s="5"/>
      <c r="F3" s="6"/>
    </row>
    <row r="4" spans="1:7" ht="32.25">
      <c r="A4" s="7" t="s">
        <v>2</v>
      </c>
      <c r="B4" s="7" t="s">
        <v>3</v>
      </c>
      <c r="C4" s="7" t="s">
        <v>4</v>
      </c>
      <c r="D4" s="8" t="s">
        <v>5</v>
      </c>
      <c r="E4" s="8" t="s">
        <v>5</v>
      </c>
      <c r="F4" s="7" t="s">
        <v>6</v>
      </c>
      <c r="G4" s="78" t="s">
        <v>599</v>
      </c>
    </row>
    <row r="5" spans="1:7" ht="18.75">
      <c r="A5" s="9" t="s">
        <v>7</v>
      </c>
      <c r="B5" s="9"/>
      <c r="C5" s="9"/>
      <c r="D5" s="89">
        <v>43221</v>
      </c>
      <c r="E5" s="89">
        <v>43252</v>
      </c>
      <c r="F5" s="11"/>
      <c r="G5" s="76" t="s">
        <v>884</v>
      </c>
    </row>
    <row r="6" spans="1:7" ht="18.75">
      <c r="A6" s="12" t="s">
        <v>10</v>
      </c>
      <c r="B6" s="13" t="s">
        <v>11</v>
      </c>
      <c r="C6" s="14" t="s">
        <v>355</v>
      </c>
      <c r="D6" s="64">
        <f>'[1]апрель 18'!E6</f>
        <v>73815</v>
      </c>
      <c r="E6" s="88">
        <v>74732</v>
      </c>
      <c r="F6" s="16">
        <f t="shared" ref="F6:F22" si="0">E6-D6</f>
        <v>917</v>
      </c>
      <c r="G6" s="87">
        <v>1580</v>
      </c>
    </row>
    <row r="7" spans="1:7" ht="18.75">
      <c r="A7" s="17" t="s">
        <v>149</v>
      </c>
      <c r="B7" s="18" t="s">
        <v>609</v>
      </c>
      <c r="C7" s="14" t="s">
        <v>442</v>
      </c>
      <c r="D7" s="64">
        <f>'[1]апрель 18'!E7</f>
        <v>80251</v>
      </c>
      <c r="E7" s="88">
        <v>81126</v>
      </c>
      <c r="F7" s="16">
        <f t="shared" si="0"/>
        <v>875</v>
      </c>
      <c r="G7" s="79"/>
    </row>
    <row r="8" spans="1:7" ht="18.75">
      <c r="A8" s="17" t="s">
        <v>149</v>
      </c>
      <c r="B8" s="18"/>
      <c r="C8" s="14" t="s">
        <v>20</v>
      </c>
      <c r="D8" s="64">
        <f>'[1]апрель 18'!E8</f>
        <v>1</v>
      </c>
      <c r="E8" s="64">
        <f>D8</f>
        <v>1</v>
      </c>
      <c r="F8" s="19">
        <f>E8-D8</f>
        <v>0</v>
      </c>
      <c r="G8" s="79"/>
    </row>
    <row r="9" spans="1:7" ht="18.75">
      <c r="A9" s="17" t="s">
        <v>149</v>
      </c>
      <c r="B9" s="18"/>
      <c r="C9" s="14" t="s">
        <v>298</v>
      </c>
      <c r="D9" s="64">
        <f>'[1]апрель 18'!E9</f>
        <v>29602</v>
      </c>
      <c r="E9" s="64">
        <f>D9</f>
        <v>29602</v>
      </c>
      <c r="F9" s="19">
        <f t="shared" si="0"/>
        <v>0</v>
      </c>
      <c r="G9" s="85"/>
    </row>
    <row r="10" spans="1:7" ht="18.75">
      <c r="A10" s="17" t="s">
        <v>149</v>
      </c>
      <c r="B10" s="18"/>
      <c r="C10" s="14" t="s">
        <v>26</v>
      </c>
      <c r="D10" s="64">
        <f>'[1]апрель 18'!E10</f>
        <v>5770</v>
      </c>
      <c r="E10" s="64">
        <f>D10</f>
        <v>5770</v>
      </c>
      <c r="F10" s="19">
        <f t="shared" si="0"/>
        <v>0</v>
      </c>
      <c r="G10" s="79"/>
    </row>
    <row r="11" spans="1:7" ht="18.75">
      <c r="A11" s="20" t="s">
        <v>626</v>
      </c>
      <c r="B11" s="21" t="s">
        <v>30</v>
      </c>
      <c r="C11" s="14" t="s">
        <v>358</v>
      </c>
      <c r="D11" s="64">
        <f>'[1]апрель 18'!E11</f>
        <v>82997</v>
      </c>
      <c r="E11" s="88">
        <v>84261</v>
      </c>
      <c r="F11" s="16">
        <f t="shared" si="0"/>
        <v>1264</v>
      </c>
      <c r="G11" s="79">
        <v>1062</v>
      </c>
    </row>
    <row r="12" spans="1:7" ht="18.75">
      <c r="A12" s="22" t="s">
        <v>149</v>
      </c>
      <c r="B12" s="23" t="s">
        <v>610</v>
      </c>
      <c r="C12" s="14" t="s">
        <v>35</v>
      </c>
      <c r="D12" s="64">
        <f>'[1]апрель 18'!E12</f>
        <v>58616</v>
      </c>
      <c r="E12" s="64">
        <f>D12</f>
        <v>58616</v>
      </c>
      <c r="F12" s="19">
        <f t="shared" si="0"/>
        <v>0</v>
      </c>
      <c r="G12" s="79"/>
    </row>
    <row r="13" spans="1:7" ht="18.75">
      <c r="A13" s="22" t="s">
        <v>627</v>
      </c>
      <c r="B13" s="21" t="s">
        <v>38</v>
      </c>
      <c r="C13" s="26" t="s">
        <v>817</v>
      </c>
      <c r="D13" s="64">
        <f>'[1]апрель 18'!E13</f>
        <v>7001</v>
      </c>
      <c r="E13" s="88">
        <v>7557</v>
      </c>
      <c r="F13" s="16">
        <f t="shared" si="0"/>
        <v>556</v>
      </c>
      <c r="G13" s="79">
        <v>510</v>
      </c>
    </row>
    <row r="14" spans="1:7" ht="19.5" thickBot="1">
      <c r="A14" s="24" t="s">
        <v>149</v>
      </c>
      <c r="B14" s="23" t="s">
        <v>611</v>
      </c>
      <c r="C14" s="42" t="s">
        <v>163</v>
      </c>
      <c r="D14" s="64">
        <f>'[1]апрель 18'!E14</f>
        <v>19095</v>
      </c>
      <c r="E14" s="64">
        <f>D14</f>
        <v>19095</v>
      </c>
      <c r="F14" s="19">
        <f t="shared" si="0"/>
        <v>0</v>
      </c>
      <c r="G14" s="79"/>
    </row>
    <row r="15" spans="1:7" ht="18.75">
      <c r="A15" s="12" t="s">
        <v>628</v>
      </c>
      <c r="B15" s="13" t="s">
        <v>46</v>
      </c>
      <c r="C15" s="26" t="s">
        <v>870</v>
      </c>
      <c r="D15" s="64">
        <f>'[1]апрель 18'!E15</f>
        <v>720</v>
      </c>
      <c r="E15" s="88">
        <v>876</v>
      </c>
      <c r="F15" s="16">
        <f>E15-D15</f>
        <v>156</v>
      </c>
      <c r="G15" s="79">
        <v>215</v>
      </c>
    </row>
    <row r="16" spans="1:7" ht="19.5" thickBot="1">
      <c r="A16" s="17" t="s">
        <v>149</v>
      </c>
      <c r="B16" s="18" t="s">
        <v>612</v>
      </c>
      <c r="C16" s="42" t="s">
        <v>234</v>
      </c>
      <c r="D16" s="64">
        <f>'[1]апрель 18'!E16</f>
        <v>1</v>
      </c>
      <c r="E16" s="64">
        <f>D16</f>
        <v>1</v>
      </c>
      <c r="F16" s="19">
        <f t="shared" si="0"/>
        <v>0</v>
      </c>
      <c r="G16" s="79"/>
    </row>
    <row r="17" spans="1:7" ht="18.75">
      <c r="A17" s="12" t="s">
        <v>629</v>
      </c>
      <c r="B17" s="13" t="s">
        <v>54</v>
      </c>
      <c r="C17" s="26" t="s">
        <v>818</v>
      </c>
      <c r="D17" s="64">
        <f>'[1]апрель 18'!E17</f>
        <v>19382</v>
      </c>
      <c r="E17" s="88">
        <v>19656</v>
      </c>
      <c r="F17" s="16">
        <f t="shared" si="0"/>
        <v>274</v>
      </c>
      <c r="G17" s="79">
        <v>242</v>
      </c>
    </row>
    <row r="18" spans="1:7" ht="19.5" thickBot="1">
      <c r="A18" s="25" t="s">
        <v>149</v>
      </c>
      <c r="B18" s="26" t="s">
        <v>613</v>
      </c>
      <c r="C18" s="42" t="s">
        <v>231</v>
      </c>
      <c r="D18" s="64">
        <f>'[1]апрель 18'!E18</f>
        <v>1</v>
      </c>
      <c r="E18" s="64">
        <f>D18</f>
        <v>1</v>
      </c>
      <c r="F18" s="19">
        <f t="shared" si="0"/>
        <v>0</v>
      </c>
      <c r="G18" s="79"/>
    </row>
    <row r="19" spans="1:7" ht="18.75">
      <c r="A19" s="17" t="s">
        <v>29</v>
      </c>
      <c r="B19" s="12" t="s">
        <v>61</v>
      </c>
      <c r="C19" s="19" t="s">
        <v>591</v>
      </c>
      <c r="D19" s="64">
        <f>'[1]апрель 18'!E19</f>
        <v>30903</v>
      </c>
      <c r="E19" s="88">
        <v>31717</v>
      </c>
      <c r="F19" s="16">
        <f t="shared" si="0"/>
        <v>814</v>
      </c>
      <c r="G19" s="79">
        <v>946</v>
      </c>
    </row>
    <row r="20" spans="1:7" ht="18.75">
      <c r="A20" s="17"/>
      <c r="B20" s="17" t="s">
        <v>614</v>
      </c>
      <c r="C20" s="17" t="s">
        <v>593</v>
      </c>
      <c r="D20" s="64">
        <f>'[1]апрель 18'!E20</f>
        <v>1</v>
      </c>
      <c r="E20" s="64">
        <f>D20</f>
        <v>1</v>
      </c>
      <c r="F20" s="16">
        <f t="shared" si="0"/>
        <v>0</v>
      </c>
      <c r="G20" s="79"/>
    </row>
    <row r="21" spans="1:7" ht="18.75">
      <c r="A21" s="17"/>
      <c r="B21" s="17"/>
      <c r="C21" s="19" t="s">
        <v>517</v>
      </c>
      <c r="D21" s="64">
        <f>'[1]апрель 18'!E21</f>
        <v>31513</v>
      </c>
      <c r="E21" s="88">
        <v>32146</v>
      </c>
      <c r="F21" s="16">
        <f t="shared" si="0"/>
        <v>633</v>
      </c>
      <c r="G21" s="79"/>
    </row>
    <row r="22" spans="1:7" ht="18.75">
      <c r="A22" s="17"/>
      <c r="B22" s="17"/>
      <c r="C22" s="19" t="s">
        <v>306</v>
      </c>
      <c r="D22" s="64">
        <f>'[1]апрель 18'!E22</f>
        <v>2</v>
      </c>
      <c r="E22" s="64">
        <f>D22</f>
        <v>2</v>
      </c>
      <c r="F22" s="19">
        <f t="shared" si="0"/>
        <v>0</v>
      </c>
      <c r="G22" s="79"/>
    </row>
    <row r="23" spans="1:7" ht="19.5" thickBot="1">
      <c r="A23" s="25"/>
      <c r="B23" s="25"/>
      <c r="C23" s="44" t="s">
        <v>307</v>
      </c>
      <c r="D23" s="64">
        <f>'[1]апрель 18'!E23</f>
        <v>973</v>
      </c>
      <c r="E23" s="64">
        <f>D23</f>
        <v>973</v>
      </c>
      <c r="F23" s="19">
        <f>E23-D23</f>
        <v>0</v>
      </c>
      <c r="G23" s="79"/>
    </row>
    <row r="24" spans="1:7" ht="18.75">
      <c r="A24" s="12" t="s">
        <v>631</v>
      </c>
      <c r="B24" s="12" t="s">
        <v>540</v>
      </c>
      <c r="C24" s="70" t="s">
        <v>541</v>
      </c>
      <c r="D24" s="64">
        <f>'[1]апрель 18'!E24</f>
        <v>1054</v>
      </c>
      <c r="E24" s="90">
        <v>1391</v>
      </c>
      <c r="F24" s="16">
        <f>E24-D24</f>
        <v>337</v>
      </c>
      <c r="G24" s="79">
        <v>47</v>
      </c>
    </row>
    <row r="25" spans="1:7" ht="18.75">
      <c r="A25" s="25"/>
      <c r="B25" s="25" t="s">
        <v>615</v>
      </c>
      <c r="C25" s="71" t="s">
        <v>554</v>
      </c>
      <c r="D25" s="64">
        <f>'[1]апрель 18'!E25</f>
        <v>1580</v>
      </c>
      <c r="E25" s="74">
        <f>D25</f>
        <v>1580</v>
      </c>
      <c r="F25" s="19">
        <f>E25-D25</f>
        <v>0</v>
      </c>
      <c r="G25" s="80"/>
    </row>
    <row r="26" spans="1:7" ht="18.75">
      <c r="A26" s="27"/>
      <c r="B26" s="27"/>
      <c r="C26" s="27"/>
      <c r="E26" s="86"/>
    </row>
    <row r="27" spans="1:7" ht="18.75">
      <c r="A27" s="27"/>
      <c r="B27" s="27" t="s">
        <v>422</v>
      </c>
      <c r="C27" s="27"/>
      <c r="D27" s="68" t="s">
        <v>460</v>
      </c>
      <c r="E27" s="27"/>
      <c r="F27" s="27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G24" sqref="G24"/>
    </sheetView>
  </sheetViews>
  <sheetFormatPr defaultRowHeight="12.75"/>
  <cols>
    <col min="1" max="1" width="5.140625" customWidth="1"/>
    <col min="2" max="2" width="26.7109375" customWidth="1"/>
    <col min="3" max="3" width="20.42578125" customWidth="1"/>
    <col min="4" max="4" width="17.5703125" customWidth="1"/>
    <col min="5" max="5" width="15.28515625" customWidth="1"/>
    <col min="6" max="6" width="10.85546875" customWidth="1"/>
  </cols>
  <sheetData>
    <row r="1" spans="1:7" ht="18.75">
      <c r="A1" s="1" t="s">
        <v>0</v>
      </c>
      <c r="B1" s="2"/>
      <c r="C1" s="3"/>
      <c r="D1" s="3"/>
      <c r="E1" s="3"/>
      <c r="F1" s="3"/>
    </row>
    <row r="2" spans="1:7" ht="18.75">
      <c r="A2" s="1" t="s">
        <v>1</v>
      </c>
      <c r="B2" s="5"/>
      <c r="C2" s="30"/>
      <c r="D2" s="5"/>
      <c r="F2" s="6"/>
    </row>
    <row r="3" spans="1:7" ht="19.5" thickBot="1">
      <c r="A3" s="1"/>
      <c r="B3" s="4"/>
      <c r="C3" s="5"/>
      <c r="D3" s="1" t="s">
        <v>236</v>
      </c>
      <c r="E3" s="5"/>
      <c r="F3" s="6"/>
    </row>
    <row r="4" spans="1:7" ht="18.75">
      <c r="A4" s="48" t="s">
        <v>2</v>
      </c>
      <c r="B4" s="49" t="s">
        <v>3</v>
      </c>
      <c r="C4" s="49" t="s">
        <v>4</v>
      </c>
      <c r="D4" s="50" t="s">
        <v>5</v>
      </c>
      <c r="E4" s="50" t="s">
        <v>5</v>
      </c>
      <c r="F4" s="51" t="s">
        <v>6</v>
      </c>
    </row>
    <row r="5" spans="1:7" ht="18.75">
      <c r="A5" s="52" t="s">
        <v>7</v>
      </c>
      <c r="B5" s="9"/>
      <c r="C5" s="9"/>
      <c r="D5" s="10" t="s">
        <v>119</v>
      </c>
      <c r="E5" s="10" t="s">
        <v>120</v>
      </c>
      <c r="F5" s="53"/>
    </row>
    <row r="6" spans="1:7" ht="18.75">
      <c r="A6" s="54" t="s">
        <v>10</v>
      </c>
      <c r="B6" s="13" t="s">
        <v>11</v>
      </c>
      <c r="C6" s="14" t="s">
        <v>12</v>
      </c>
      <c r="D6" s="15" t="str">
        <f>июль12!E6</f>
        <v>57117</v>
      </c>
      <c r="E6" s="15" t="s">
        <v>156</v>
      </c>
      <c r="F6" s="55">
        <f t="shared" ref="F6:F23" si="0">E6-D6</f>
        <v>871</v>
      </c>
    </row>
    <row r="7" spans="1:7" ht="18.75">
      <c r="A7" s="56" t="s">
        <v>15</v>
      </c>
      <c r="B7" s="18" t="s">
        <v>179</v>
      </c>
      <c r="C7" s="14" t="s">
        <v>16</v>
      </c>
      <c r="D7" s="15" t="str">
        <f>июль12!E7</f>
        <v>027457</v>
      </c>
      <c r="E7" s="15" t="s">
        <v>157</v>
      </c>
      <c r="F7" s="55">
        <f t="shared" si="0"/>
        <v>577</v>
      </c>
    </row>
    <row r="8" spans="1:7" ht="18.75">
      <c r="A8" s="56" t="s">
        <v>19</v>
      </c>
      <c r="B8" s="18"/>
      <c r="C8" s="14" t="s">
        <v>20</v>
      </c>
      <c r="D8" s="15" t="str">
        <f>июль12!E8</f>
        <v>13478</v>
      </c>
      <c r="E8" s="15" t="s">
        <v>21</v>
      </c>
      <c r="F8" s="57">
        <f t="shared" si="0"/>
        <v>0</v>
      </c>
    </row>
    <row r="9" spans="1:7" ht="18.75">
      <c r="A9" s="56" t="s">
        <v>22</v>
      </c>
      <c r="B9" s="18"/>
      <c r="C9" s="14" t="s">
        <v>23</v>
      </c>
      <c r="D9" s="15" t="str">
        <f>июль12!E9</f>
        <v>00001</v>
      </c>
      <c r="E9" s="15" t="s">
        <v>158</v>
      </c>
      <c r="F9" s="57">
        <f t="shared" si="0"/>
        <v>0</v>
      </c>
    </row>
    <row r="10" spans="1:7" ht="19.5" thickBot="1">
      <c r="A10" s="58" t="s">
        <v>25</v>
      </c>
      <c r="B10" s="41"/>
      <c r="C10" s="42" t="s">
        <v>26</v>
      </c>
      <c r="D10" s="43" t="str">
        <f>июль12!E10</f>
        <v>0005770</v>
      </c>
      <c r="E10" s="43" t="s">
        <v>36</v>
      </c>
      <c r="F10" s="59">
        <f t="shared" si="0"/>
        <v>-5770</v>
      </c>
    </row>
    <row r="11" spans="1:7" ht="18.75">
      <c r="A11" s="60" t="s">
        <v>29</v>
      </c>
      <c r="B11" s="23" t="s">
        <v>30</v>
      </c>
      <c r="C11" s="26" t="s">
        <v>31</v>
      </c>
      <c r="D11" s="22" t="str">
        <f>июль12!E11</f>
        <v>232865</v>
      </c>
      <c r="E11" s="22" t="s">
        <v>160</v>
      </c>
      <c r="F11" s="53">
        <f t="shared" si="0"/>
        <v>2248</v>
      </c>
    </row>
    <row r="12" spans="1:7" ht="19.5" thickBot="1">
      <c r="A12" s="61" t="s">
        <v>34</v>
      </c>
      <c r="B12" s="45" t="s">
        <v>180</v>
      </c>
      <c r="C12" s="42" t="s">
        <v>35</v>
      </c>
      <c r="D12" s="43" t="str">
        <f>июль12!E12</f>
        <v>000006</v>
      </c>
      <c r="E12" s="43" t="s">
        <v>94</v>
      </c>
      <c r="F12" s="59">
        <f t="shared" si="0"/>
        <v>0</v>
      </c>
    </row>
    <row r="13" spans="1:7" ht="18.75">
      <c r="A13" s="62" t="s">
        <v>37</v>
      </c>
      <c r="B13" s="23" t="s">
        <v>38</v>
      </c>
      <c r="C13" s="26" t="s">
        <v>162</v>
      </c>
      <c r="D13" s="22" t="s">
        <v>164</v>
      </c>
      <c r="E13" s="22" t="s">
        <v>161</v>
      </c>
      <c r="F13" s="53">
        <f t="shared" si="0"/>
        <v>659</v>
      </c>
      <c r="G13" s="47" t="s">
        <v>165</v>
      </c>
    </row>
    <row r="14" spans="1:7" ht="19.5" thickBot="1">
      <c r="A14" s="61" t="s">
        <v>42</v>
      </c>
      <c r="B14" s="45" t="s">
        <v>181</v>
      </c>
      <c r="C14" s="42" t="s">
        <v>163</v>
      </c>
      <c r="D14" s="43" t="s">
        <v>176</v>
      </c>
      <c r="E14" s="43" t="s">
        <v>176</v>
      </c>
      <c r="F14" s="59">
        <f t="shared" si="0"/>
        <v>0</v>
      </c>
      <c r="G14" s="47" t="s">
        <v>165</v>
      </c>
    </row>
    <row r="15" spans="1:7" ht="18.75">
      <c r="A15" s="56" t="s">
        <v>45</v>
      </c>
      <c r="B15" s="18" t="s">
        <v>46</v>
      </c>
      <c r="C15" s="26" t="s">
        <v>47</v>
      </c>
      <c r="D15" s="22" t="str">
        <f>июль12!E15</f>
        <v>07879</v>
      </c>
      <c r="E15" s="22" t="s">
        <v>166</v>
      </c>
      <c r="F15" s="53">
        <f t="shared" si="0"/>
        <v>309</v>
      </c>
    </row>
    <row r="16" spans="1:7" ht="19.5" thickBot="1">
      <c r="A16" s="58" t="s">
        <v>50</v>
      </c>
      <c r="B16" s="41" t="s">
        <v>182</v>
      </c>
      <c r="C16" s="42" t="s">
        <v>51</v>
      </c>
      <c r="D16" s="43" t="str">
        <f>июль12!E16</f>
        <v>0000</v>
      </c>
      <c r="E16" s="43" t="s">
        <v>36</v>
      </c>
      <c r="F16" s="59">
        <f t="shared" si="0"/>
        <v>0</v>
      </c>
    </row>
    <row r="17" spans="1:7" ht="18.75">
      <c r="A17" s="56" t="s">
        <v>53</v>
      </c>
      <c r="B17" s="18" t="s">
        <v>54</v>
      </c>
      <c r="C17" s="26" t="s">
        <v>55</v>
      </c>
      <c r="D17" s="22" t="str">
        <f>июль12!E17</f>
        <v xml:space="preserve"> 0</v>
      </c>
      <c r="E17" s="22" t="s">
        <v>167</v>
      </c>
      <c r="F17" s="53">
        <f t="shared" si="0"/>
        <v>9227</v>
      </c>
    </row>
    <row r="18" spans="1:7" ht="19.5" thickBot="1">
      <c r="A18" s="58" t="s">
        <v>58</v>
      </c>
      <c r="B18" s="46" t="s">
        <v>183</v>
      </c>
      <c r="C18" s="42" t="s">
        <v>59</v>
      </c>
      <c r="D18" s="43" t="str">
        <f>июль12!E18</f>
        <v>0000</v>
      </c>
      <c r="E18" s="43" t="s">
        <v>36</v>
      </c>
      <c r="F18" s="59">
        <f t="shared" si="0"/>
        <v>0</v>
      </c>
    </row>
    <row r="19" spans="1:7" ht="18.75">
      <c r="A19" s="56" t="s">
        <v>60</v>
      </c>
      <c r="B19" s="17" t="s">
        <v>61</v>
      </c>
      <c r="C19" s="25" t="s">
        <v>62</v>
      </c>
      <c r="D19" s="22" t="str">
        <f>июль12!E19</f>
        <v>104695</v>
      </c>
      <c r="E19" s="22" t="s">
        <v>36</v>
      </c>
      <c r="F19" s="53" t="s">
        <v>36</v>
      </c>
    </row>
    <row r="20" spans="1:7" ht="18.75">
      <c r="A20" s="56"/>
      <c r="B20" s="17" t="s">
        <v>184</v>
      </c>
      <c r="C20" s="19" t="s">
        <v>86</v>
      </c>
      <c r="D20" s="15" t="str">
        <f>июль12!E20</f>
        <v>06969</v>
      </c>
      <c r="E20" s="15" t="s">
        <v>100</v>
      </c>
      <c r="F20" s="57">
        <f t="shared" si="0"/>
        <v>0</v>
      </c>
    </row>
    <row r="21" spans="1:7" ht="18.75">
      <c r="A21" s="56"/>
      <c r="B21" s="17"/>
      <c r="C21" s="19" t="s">
        <v>168</v>
      </c>
      <c r="D21" s="15" t="s">
        <v>169</v>
      </c>
      <c r="E21" s="15" t="s">
        <v>36</v>
      </c>
      <c r="F21" s="57" t="s">
        <v>36</v>
      </c>
      <c r="G21" s="47" t="s">
        <v>149</v>
      </c>
    </row>
    <row r="22" spans="1:7" ht="18.75">
      <c r="A22" s="56"/>
      <c r="B22" s="17"/>
      <c r="C22" s="19" t="s">
        <v>70</v>
      </c>
      <c r="D22" s="15" t="str">
        <f>июль12!E22</f>
        <v>00000037</v>
      </c>
      <c r="E22" s="15" t="s">
        <v>102</v>
      </c>
      <c r="F22" s="57">
        <f t="shared" si="0"/>
        <v>0</v>
      </c>
    </row>
    <row r="23" spans="1:7" ht="19.5" thickBot="1">
      <c r="A23" s="58"/>
      <c r="B23" s="40"/>
      <c r="C23" s="44" t="s">
        <v>72</v>
      </c>
      <c r="D23" s="43" t="str">
        <f>июль12!E23</f>
        <v>00001</v>
      </c>
      <c r="E23" s="43" t="s">
        <v>24</v>
      </c>
      <c r="F23" s="59">
        <f t="shared" si="0"/>
        <v>0</v>
      </c>
    </row>
    <row r="24" spans="1:7" ht="18.75">
      <c r="A24" s="27"/>
      <c r="B24" s="27"/>
      <c r="C24" s="27"/>
      <c r="D24" s="27"/>
      <c r="E24" s="27"/>
      <c r="F24" s="27"/>
    </row>
    <row r="25" spans="1:7" ht="18.75">
      <c r="A25" s="27"/>
      <c r="B25" s="66"/>
      <c r="C25" s="66" t="s">
        <v>223</v>
      </c>
      <c r="D25" s="27"/>
      <c r="E25" s="27"/>
      <c r="F25" s="27"/>
    </row>
    <row r="26" spans="1:7" ht="18.75">
      <c r="A26" s="27"/>
      <c r="B26" s="27"/>
      <c r="C26" s="27"/>
      <c r="D26" s="27"/>
      <c r="E26" s="27"/>
      <c r="F26" s="27"/>
    </row>
    <row r="27" spans="1:7" ht="18.75">
      <c r="A27" s="28"/>
      <c r="B27" s="2" t="s">
        <v>73</v>
      </c>
      <c r="C27" s="3"/>
      <c r="D27" s="27"/>
      <c r="E27" s="27" t="s">
        <v>170</v>
      </c>
      <c r="F27" s="29"/>
    </row>
  </sheetData>
  <phoneticPr fontId="0" type="noConversion"/>
  <pageMargins left="0.98425196850393704" right="0.23622047244094491" top="0.78740157480314965" bottom="0.39370078740157483" header="0.51181102362204722" footer="0.51181102362204722"/>
  <pageSetup paperSize="9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I25" sqref="I25"/>
    </sheetView>
  </sheetViews>
  <sheetFormatPr defaultRowHeight="12.75"/>
  <cols>
    <col min="1" max="1" width="5.140625" customWidth="1"/>
    <col min="2" max="2" width="26.7109375" customWidth="1"/>
    <col min="3" max="3" width="20.42578125" customWidth="1"/>
    <col min="4" max="4" width="17.5703125" customWidth="1"/>
    <col min="5" max="5" width="15.28515625" customWidth="1"/>
    <col min="6" max="6" width="13.42578125" customWidth="1"/>
  </cols>
  <sheetData>
    <row r="1" spans="1:7" ht="18.75">
      <c r="A1" s="1" t="s">
        <v>0</v>
      </c>
      <c r="B1" s="2"/>
      <c r="C1" s="3"/>
      <c r="D1" s="3"/>
      <c r="E1" s="3"/>
      <c r="F1" s="3"/>
    </row>
    <row r="2" spans="1:7" ht="18.75">
      <c r="A2" s="1" t="s">
        <v>1</v>
      </c>
      <c r="B2" s="5"/>
      <c r="C2" s="30"/>
      <c r="D2" s="5"/>
      <c r="E2" s="63" t="s">
        <v>185</v>
      </c>
      <c r="F2" s="6"/>
    </row>
    <row r="3" spans="1:7" ht="18.75">
      <c r="A3" s="1"/>
      <c r="B3" s="4"/>
      <c r="C3" s="5"/>
      <c r="D3" s="1" t="s">
        <v>149</v>
      </c>
      <c r="E3" s="5"/>
      <c r="F3" s="6"/>
    </row>
    <row r="4" spans="1:7" ht="18.75">
      <c r="A4" s="7" t="s">
        <v>2</v>
      </c>
      <c r="B4" s="7" t="s">
        <v>3</v>
      </c>
      <c r="C4" s="7" t="s">
        <v>4</v>
      </c>
      <c r="D4" s="8" t="s">
        <v>5</v>
      </c>
      <c r="E4" s="8" t="s">
        <v>5</v>
      </c>
      <c r="F4" s="7" t="s">
        <v>6</v>
      </c>
    </row>
    <row r="5" spans="1:7" ht="18.75">
      <c r="A5" s="9" t="s">
        <v>7</v>
      </c>
      <c r="B5" s="9"/>
      <c r="C5" s="9"/>
      <c r="D5" s="10" t="s">
        <v>120</v>
      </c>
      <c r="E5" s="10" t="s">
        <v>121</v>
      </c>
      <c r="F5" s="11"/>
    </row>
    <row r="6" spans="1:7" ht="18.75">
      <c r="A6" s="12" t="s">
        <v>10</v>
      </c>
      <c r="B6" s="13" t="s">
        <v>11</v>
      </c>
      <c r="C6" s="14" t="s">
        <v>12</v>
      </c>
      <c r="D6" s="15" t="str">
        <f>август12!E6</f>
        <v>57988</v>
      </c>
      <c r="E6" s="15" t="s">
        <v>172</v>
      </c>
      <c r="F6" s="16">
        <f t="shared" ref="F6:F23" si="0">E6-D6</f>
        <v>974</v>
      </c>
    </row>
    <row r="7" spans="1:7" ht="18.75">
      <c r="A7" s="17" t="s">
        <v>15</v>
      </c>
      <c r="B7" s="18"/>
      <c r="C7" s="14" t="s">
        <v>16</v>
      </c>
      <c r="D7" s="15" t="str">
        <f>август12!E7</f>
        <v>028034</v>
      </c>
      <c r="E7" s="15" t="s">
        <v>173</v>
      </c>
      <c r="F7" s="16">
        <f t="shared" si="0"/>
        <v>774</v>
      </c>
    </row>
    <row r="8" spans="1:7" ht="18.75">
      <c r="A8" s="17" t="s">
        <v>19</v>
      </c>
      <c r="B8" s="18"/>
      <c r="C8" s="14" t="s">
        <v>20</v>
      </c>
      <c r="D8" s="15" t="str">
        <f>август12!E8</f>
        <v>13478</v>
      </c>
      <c r="E8" s="15" t="s">
        <v>21</v>
      </c>
      <c r="F8" s="19">
        <f t="shared" si="0"/>
        <v>0</v>
      </c>
    </row>
    <row r="9" spans="1:7" ht="18.75">
      <c r="A9" s="17" t="s">
        <v>22</v>
      </c>
      <c r="B9" s="18"/>
      <c r="C9" s="14" t="s">
        <v>23</v>
      </c>
      <c r="D9" s="15" t="s">
        <v>24</v>
      </c>
      <c r="E9" s="15" t="s">
        <v>24</v>
      </c>
      <c r="F9" s="19">
        <f t="shared" si="0"/>
        <v>0</v>
      </c>
    </row>
    <row r="10" spans="1:7" ht="18.75">
      <c r="A10" s="17" t="s">
        <v>25</v>
      </c>
      <c r="B10" s="18"/>
      <c r="C10" s="14" t="s">
        <v>26</v>
      </c>
      <c r="D10" s="15" t="str">
        <f>август12!E10</f>
        <v>0</v>
      </c>
      <c r="E10" s="15" t="s">
        <v>159</v>
      </c>
      <c r="F10" s="19">
        <f t="shared" si="0"/>
        <v>5770</v>
      </c>
    </row>
    <row r="11" spans="1:7" ht="18.75">
      <c r="A11" s="20" t="s">
        <v>29</v>
      </c>
      <c r="B11" s="21" t="s">
        <v>30</v>
      </c>
      <c r="C11" s="14" t="s">
        <v>31</v>
      </c>
      <c r="D11" s="15" t="str">
        <f>август12!E11</f>
        <v>235113</v>
      </c>
      <c r="E11" s="15" t="s">
        <v>174</v>
      </c>
      <c r="F11" s="16">
        <f t="shared" si="0"/>
        <v>2507</v>
      </c>
    </row>
    <row r="12" spans="1:7" ht="18.75">
      <c r="A12" s="22" t="s">
        <v>34</v>
      </c>
      <c r="B12" s="23"/>
      <c r="C12" s="14" t="s">
        <v>35</v>
      </c>
      <c r="D12" s="15" t="str">
        <f>август12!E12</f>
        <v>000006</v>
      </c>
      <c r="E12" s="15" t="s">
        <v>94</v>
      </c>
      <c r="F12" s="19">
        <f t="shared" si="0"/>
        <v>0</v>
      </c>
    </row>
    <row r="13" spans="1:7" ht="18.75">
      <c r="A13" s="22" t="s">
        <v>37</v>
      </c>
      <c r="B13" s="21" t="s">
        <v>38</v>
      </c>
      <c r="C13" s="26" t="s">
        <v>162</v>
      </c>
      <c r="D13" s="15" t="str">
        <f>август12!E13</f>
        <v>28901</v>
      </c>
      <c r="E13" s="15" t="s">
        <v>175</v>
      </c>
      <c r="F13" s="16">
        <f t="shared" si="0"/>
        <v>703</v>
      </c>
      <c r="G13" s="47" t="s">
        <v>165</v>
      </c>
    </row>
    <row r="14" spans="1:7" ht="19.5" thickBot="1">
      <c r="A14" s="24" t="s">
        <v>42</v>
      </c>
      <c r="B14" s="23"/>
      <c r="C14" s="42" t="s">
        <v>163</v>
      </c>
      <c r="D14" s="15" t="s">
        <v>176</v>
      </c>
      <c r="E14" s="15" t="s">
        <v>176</v>
      </c>
      <c r="F14" s="19">
        <f t="shared" si="0"/>
        <v>0</v>
      </c>
      <c r="G14" s="47" t="s">
        <v>165</v>
      </c>
    </row>
    <row r="15" spans="1:7" ht="18.75">
      <c r="A15" s="12" t="s">
        <v>45</v>
      </c>
      <c r="B15" s="13" t="s">
        <v>46</v>
      </c>
      <c r="C15" s="26" t="s">
        <v>47</v>
      </c>
      <c r="D15" s="15" t="str">
        <f>август12!E15</f>
        <v>08188</v>
      </c>
      <c r="E15" s="15" t="s">
        <v>177</v>
      </c>
      <c r="F15" s="16">
        <f t="shared" si="0"/>
        <v>317</v>
      </c>
    </row>
    <row r="16" spans="1:7" ht="19.5" thickBot="1">
      <c r="A16" s="17" t="s">
        <v>50</v>
      </c>
      <c r="B16" s="18"/>
      <c r="C16" s="42" t="s">
        <v>51</v>
      </c>
      <c r="D16" s="15" t="s">
        <v>24</v>
      </c>
      <c r="E16" s="15" t="s">
        <v>24</v>
      </c>
      <c r="F16" s="19">
        <f t="shared" si="0"/>
        <v>0</v>
      </c>
    </row>
    <row r="17" spans="1:7" ht="18.75">
      <c r="A17" s="12" t="s">
        <v>53</v>
      </c>
      <c r="B17" s="13" t="s">
        <v>54</v>
      </c>
      <c r="C17" s="26" t="s">
        <v>55</v>
      </c>
      <c r="D17" s="15" t="str">
        <f>август12!E17</f>
        <v>009227</v>
      </c>
      <c r="E17" s="15" t="s">
        <v>36</v>
      </c>
      <c r="F17" s="16" t="s">
        <v>36</v>
      </c>
    </row>
    <row r="18" spans="1:7" ht="19.5" thickBot="1">
      <c r="A18" s="25" t="s">
        <v>58</v>
      </c>
      <c r="B18" s="26"/>
      <c r="C18" s="42" t="s">
        <v>59</v>
      </c>
      <c r="D18" s="15" t="s">
        <v>178</v>
      </c>
      <c r="E18" s="15" t="s">
        <v>178</v>
      </c>
      <c r="F18" s="19">
        <f t="shared" si="0"/>
        <v>0</v>
      </c>
    </row>
    <row r="19" spans="1:7" ht="18.75">
      <c r="A19" s="12" t="s">
        <v>60</v>
      </c>
      <c r="B19" s="12" t="s">
        <v>61</v>
      </c>
      <c r="C19" s="25" t="s">
        <v>62</v>
      </c>
      <c r="D19" s="15" t="str">
        <f>август12!E19</f>
        <v>0</v>
      </c>
      <c r="E19" s="15" t="s">
        <v>36</v>
      </c>
      <c r="F19" s="16">
        <f t="shared" si="0"/>
        <v>0</v>
      </c>
    </row>
    <row r="20" spans="1:7" ht="18.75">
      <c r="A20" s="17"/>
      <c r="B20" s="17"/>
      <c r="C20" s="19" t="s">
        <v>86</v>
      </c>
      <c r="D20" s="15" t="str">
        <f>август12!E20</f>
        <v>06969</v>
      </c>
      <c r="E20" s="15" t="s">
        <v>100</v>
      </c>
      <c r="F20" s="19">
        <f t="shared" si="0"/>
        <v>0</v>
      </c>
    </row>
    <row r="21" spans="1:7" ht="18.75">
      <c r="A21" s="17"/>
      <c r="B21" s="17"/>
      <c r="C21" s="19" t="s">
        <v>168</v>
      </c>
      <c r="D21" s="15" t="str">
        <f>август12!E21</f>
        <v>0</v>
      </c>
      <c r="E21" s="15" t="s">
        <v>36</v>
      </c>
      <c r="F21" s="19">
        <f t="shared" si="0"/>
        <v>0</v>
      </c>
      <c r="G21" s="47"/>
    </row>
    <row r="22" spans="1:7" ht="18.75">
      <c r="A22" s="17"/>
      <c r="B22" s="17"/>
      <c r="C22" s="19" t="s">
        <v>70</v>
      </c>
      <c r="D22" s="15" t="str">
        <f>август12!E22</f>
        <v>00000037</v>
      </c>
      <c r="E22" s="15" t="s">
        <v>102</v>
      </c>
      <c r="F22" s="19">
        <f t="shared" si="0"/>
        <v>0</v>
      </c>
    </row>
    <row r="23" spans="1:7" ht="19.5" thickBot="1">
      <c r="A23" s="25"/>
      <c r="B23" s="25"/>
      <c r="C23" s="44" t="s">
        <v>72</v>
      </c>
      <c r="D23" s="15" t="str">
        <f>август12!E23</f>
        <v>00001</v>
      </c>
      <c r="E23" s="15" t="s">
        <v>24</v>
      </c>
      <c r="F23" s="19">
        <f t="shared" si="0"/>
        <v>0</v>
      </c>
    </row>
    <row r="24" spans="1:7" ht="18.75">
      <c r="A24" s="27"/>
      <c r="B24" s="27"/>
      <c r="C24" s="27"/>
      <c r="D24" s="27"/>
      <c r="E24" s="27"/>
      <c r="F24" s="27"/>
    </row>
    <row r="25" spans="1:7" ht="18.75">
      <c r="A25" s="27"/>
      <c r="B25" s="27"/>
      <c r="C25" s="27"/>
      <c r="D25" s="27"/>
      <c r="E25" s="27"/>
      <c r="F25" s="27"/>
    </row>
    <row r="26" spans="1:7" ht="18.75">
      <c r="A26" s="27"/>
      <c r="B26" s="27"/>
      <c r="C26" s="27"/>
      <c r="D26" s="27"/>
      <c r="E26" s="27"/>
      <c r="F26" s="27"/>
    </row>
    <row r="27" spans="1:7" ht="18.75">
      <c r="A27" s="28"/>
      <c r="B27" s="2" t="s">
        <v>73</v>
      </c>
      <c r="C27" s="3"/>
      <c r="D27" s="27"/>
      <c r="E27" s="27" t="s">
        <v>171</v>
      </c>
      <c r="F27" s="29"/>
    </row>
  </sheetData>
  <phoneticPr fontId="0" type="noConversion"/>
  <pageMargins left="0.19685039370078741" right="0.62992125984251968" top="0.2" bottom="0.98425196850393704" header="0.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78</vt:i4>
      </vt:variant>
    </vt:vector>
  </HeadingPairs>
  <TitlesOfParts>
    <vt:vector size="78" baseType="lpstr">
      <vt:lpstr>январь 12</vt:lpstr>
      <vt:lpstr>февраль12</vt:lpstr>
      <vt:lpstr>март12</vt:lpstr>
      <vt:lpstr>апрель12</vt:lpstr>
      <vt:lpstr>май12</vt:lpstr>
      <vt:lpstr>июнь12</vt:lpstr>
      <vt:lpstr>июль12</vt:lpstr>
      <vt:lpstr>август12</vt:lpstr>
      <vt:lpstr>сентябрь12</vt:lpstr>
      <vt:lpstr>октябрь12</vt:lpstr>
      <vt:lpstr>ноябрь12</vt:lpstr>
      <vt:lpstr>декабрь 12</vt:lpstr>
      <vt:lpstr>январь13</vt:lpstr>
      <vt:lpstr>февраль 13</vt:lpstr>
      <vt:lpstr>март13</vt:lpstr>
      <vt:lpstr>апрель13</vt:lpstr>
      <vt:lpstr>май2013</vt:lpstr>
      <vt:lpstr>июнь2013</vt:lpstr>
      <vt:lpstr>июль 2013</vt:lpstr>
      <vt:lpstr>август 13</vt:lpstr>
      <vt:lpstr>сентябрь13</vt:lpstr>
      <vt:lpstr>октябрь 2013</vt:lpstr>
      <vt:lpstr>ноябрь2013</vt:lpstr>
      <vt:lpstr>декабрь 2013</vt:lpstr>
      <vt:lpstr>январь14</vt:lpstr>
      <vt:lpstr>февраль14</vt:lpstr>
      <vt:lpstr>март14</vt:lpstr>
      <vt:lpstr>апрель14</vt:lpstr>
      <vt:lpstr>май 14</vt:lpstr>
      <vt:lpstr>июнь 14</vt:lpstr>
      <vt:lpstr>июль 14</vt:lpstr>
      <vt:lpstr>август 14</vt:lpstr>
      <vt:lpstr>сентябрь 14</vt:lpstr>
      <vt:lpstr>октябрь 14</vt:lpstr>
      <vt:lpstr>ноябрь 14</vt:lpstr>
      <vt:lpstr>декабрь 14</vt:lpstr>
      <vt:lpstr>январь15</vt:lpstr>
      <vt:lpstr>февраль15</vt:lpstr>
      <vt:lpstr>март 15</vt:lpstr>
      <vt:lpstr>апрель 15</vt:lpstr>
      <vt:lpstr>май 15</vt:lpstr>
      <vt:lpstr>июнь15</vt:lpstr>
      <vt:lpstr>июль 15</vt:lpstr>
      <vt:lpstr>август 15</vt:lpstr>
      <vt:lpstr>сентябрь 15</vt:lpstr>
      <vt:lpstr>октябрь 15</vt:lpstr>
      <vt:lpstr>ноябрь 15</vt:lpstr>
      <vt:lpstr>декабрь 15</vt:lpstr>
      <vt:lpstr>январь 16</vt:lpstr>
      <vt:lpstr>февраль 16</vt:lpstr>
      <vt:lpstr>март 16</vt:lpstr>
      <vt:lpstr>апрель 16</vt:lpstr>
      <vt:lpstr>май 16</vt:lpstr>
      <vt:lpstr>июнь 16</vt:lpstr>
      <vt:lpstr>июль 16</vt:lpstr>
      <vt:lpstr>август 16</vt:lpstr>
      <vt:lpstr>сентябрь 16</vt:lpstr>
      <vt:lpstr>октябрь 16</vt:lpstr>
      <vt:lpstr>ноябрь 16</vt:lpstr>
      <vt:lpstr>декабрь 16</vt:lpstr>
      <vt:lpstr>январь 17</vt:lpstr>
      <vt:lpstr>февраль 17</vt:lpstr>
      <vt:lpstr>март 17</vt:lpstr>
      <vt:lpstr>апрель 17</vt:lpstr>
      <vt:lpstr>май 17</vt:lpstr>
      <vt:lpstr>июнь</vt:lpstr>
      <vt:lpstr>июль</vt:lpstr>
      <vt:lpstr>август</vt:lpstr>
      <vt:lpstr>сентябрь</vt:lpstr>
      <vt:lpstr>октябрь 17</vt:lpstr>
      <vt:lpstr>ноябрь 17</vt:lpstr>
      <vt:lpstr>декабрь 17</vt:lpstr>
      <vt:lpstr>январь 18</vt:lpstr>
      <vt:lpstr>Февраль18</vt:lpstr>
      <vt:lpstr>Март18</vt:lpstr>
      <vt:lpstr>Апрель18</vt:lpstr>
      <vt:lpstr>Май18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2018-01-23T07:59:54Z</cp:lastPrinted>
  <dcterms:created xsi:type="dcterms:W3CDTF">1996-10-08T23:32:33Z</dcterms:created>
  <dcterms:modified xsi:type="dcterms:W3CDTF">2018-05-23T07:19:28Z</dcterms:modified>
</cp:coreProperties>
</file>